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Sadržaj" sheetId="1" r:id="rId1"/>
    <sheet name="Tabela 1." sheetId="2" r:id="rId2"/>
    <sheet name="Tabela 2." sheetId="3" r:id="rId3"/>
    <sheet name="Tabela 3." sheetId="4" r:id="rId4"/>
    <sheet name="Tabela 4." sheetId="5" r:id="rId5"/>
    <sheet name="Tabela 5." sheetId="6" r:id="rId6"/>
    <sheet name="Tabela 6." sheetId="7" r:id="rId7"/>
    <sheet name="Tabela 7." sheetId="8" r:id="rId8"/>
    <sheet name="Tabela 8." sheetId="9" r:id="rId9"/>
    <sheet name="Tabela 9." sheetId="10" r:id="rId10"/>
    <sheet name="Tabela 10." sheetId="11" r:id="rId11"/>
    <sheet name="Tabela 11.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<sst xmlns="http://schemas.openxmlformats.org/spreadsheetml/2006/main" count="512" uniqueCount="126">
  <si>
    <t>A</t>
  </si>
  <si>
    <t>Poljoprivreda, šumarstvo i ribarstvo</t>
  </si>
  <si>
    <t>B</t>
  </si>
  <si>
    <t>Vađenje rude i kamena</t>
  </si>
  <si>
    <t>C</t>
  </si>
  <si>
    <t>Prerađivačka industrija</t>
  </si>
  <si>
    <t>D</t>
  </si>
  <si>
    <t>E</t>
  </si>
  <si>
    <t>F</t>
  </si>
  <si>
    <t xml:space="preserve">Građevinarstvo </t>
  </si>
  <si>
    <t>G</t>
  </si>
  <si>
    <t xml:space="preserve">Trgovina na veliko i trgovina na malo i popravka motornih vozila i motocikala </t>
  </si>
  <si>
    <t>H</t>
  </si>
  <si>
    <t xml:space="preserve">Saobraćaj i skladištenje </t>
  </si>
  <si>
    <t>I</t>
  </si>
  <si>
    <t xml:space="preserve">Usluge pružanja smještaja i ishrane </t>
  </si>
  <si>
    <t>J</t>
  </si>
  <si>
    <t xml:space="preserve">Informisanje i komunikacija </t>
  </si>
  <si>
    <t>K</t>
  </si>
  <si>
    <t>Finansijske djelatnosti i djelatnosti osiguranja</t>
  </si>
  <si>
    <t>L</t>
  </si>
  <si>
    <t xml:space="preserve">Poslovanje nekretninama </t>
  </si>
  <si>
    <t>M</t>
  </si>
  <si>
    <t xml:space="preserve">Stručne, naučne i tehničke djelatnosti </t>
  </si>
  <si>
    <t>N</t>
  </si>
  <si>
    <t>Administrativne i pomoćne uslužne djelatnosti</t>
  </si>
  <si>
    <t>O</t>
  </si>
  <si>
    <t xml:space="preserve">Državna uprava i obrana i obavezno socijalno osiguranje </t>
  </si>
  <si>
    <t>P</t>
  </si>
  <si>
    <t xml:space="preserve">Obrazovanje </t>
  </si>
  <si>
    <t>Q</t>
  </si>
  <si>
    <t>Zdravstvo i socijalna zaštita</t>
  </si>
  <si>
    <t>R</t>
  </si>
  <si>
    <t>Umjetničke, zabavne i rekreativne djelatnosti</t>
  </si>
  <si>
    <t>S+T</t>
  </si>
  <si>
    <t>Ostale uslužne djelatnosti; Djelatnost domaćinstava kao poslodavca</t>
  </si>
  <si>
    <t xml:space="preserve">Ukupno </t>
  </si>
  <si>
    <t xml:space="preserve">Kategorije potrošnje </t>
  </si>
  <si>
    <t xml:space="preserve">Finalna potrošnja </t>
  </si>
  <si>
    <t xml:space="preserve">Lična potrošnja domaćinstava </t>
  </si>
  <si>
    <t xml:space="preserve">Potrošnja države </t>
  </si>
  <si>
    <t xml:space="preserve">individualna </t>
  </si>
  <si>
    <t xml:space="preserve">kolektivna </t>
  </si>
  <si>
    <t xml:space="preserve">Bruto investicije u osnovna sredstva </t>
  </si>
  <si>
    <t xml:space="preserve">Promjene zaliha </t>
  </si>
  <si>
    <t>Saldo izvoza i uvoza roba i usluga</t>
  </si>
  <si>
    <t>Izvoz roba i usluga</t>
  </si>
  <si>
    <t xml:space="preserve">izvoz roba </t>
  </si>
  <si>
    <t>izvoz usluga</t>
  </si>
  <si>
    <t xml:space="preserve">Uvoz roba i usluga </t>
  </si>
  <si>
    <t xml:space="preserve">uvoz roba </t>
  </si>
  <si>
    <t>uvoz usluga</t>
  </si>
  <si>
    <t>BRUTO DOMAĆI PROIZVOD</t>
  </si>
  <si>
    <t xml:space="preserve">BRUTO DOMAĆI PROIZVOD </t>
  </si>
  <si>
    <t>2. Stanovništvo, hilj.</t>
  </si>
  <si>
    <t>5. Realni rast BDP-a (%)</t>
  </si>
  <si>
    <t>6. Nominalni rast BDP-a (%)</t>
  </si>
  <si>
    <t xml:space="preserve">7. Deflator (%)                                                                                                                       </t>
  </si>
  <si>
    <t>...</t>
  </si>
  <si>
    <t>Porezi  minus subvencije na proizvode</t>
  </si>
  <si>
    <t>Porezi minus subvencije na proizvode</t>
  </si>
  <si>
    <t>…</t>
  </si>
  <si>
    <t>1= (1.1+1.2)</t>
  </si>
  <si>
    <t>1.1</t>
  </si>
  <si>
    <t>1.2= (a+b)</t>
  </si>
  <si>
    <t>a)</t>
  </si>
  <si>
    <t>b)</t>
  </si>
  <si>
    <t>4= (4.1-4.2)</t>
  </si>
  <si>
    <t>4.1= (a+b)</t>
  </si>
  <si>
    <t>4.2= (a+b)</t>
  </si>
  <si>
    <t>5= (1+2+3+4)</t>
  </si>
  <si>
    <t>Tabela 1. Bruto domaći proizvod, glavni agregati</t>
  </si>
  <si>
    <t>godina</t>
  </si>
  <si>
    <t>PROIZVODNA METODA</t>
  </si>
  <si>
    <t>POTROŠNA METODA</t>
  </si>
  <si>
    <t xml:space="preserve">Tabela 1. </t>
  </si>
  <si>
    <t>Struktura bruto vrijednosti proizvodnje, intermedijalne potrošnje i bruto dodate vrijednosti u tekućim cijenama, u %</t>
  </si>
  <si>
    <t xml:space="preserve">Tabela 4. </t>
  </si>
  <si>
    <t>Bruto domaći proizvod, glavni agregati</t>
  </si>
  <si>
    <t xml:space="preserve">Tabela 2. </t>
  </si>
  <si>
    <t>Tabela 3.</t>
  </si>
  <si>
    <t>Tabela 4. Struktura bruto vrijednosti proizvodnje, intermedijalne potrošnje i bruto dodate vrijednosti u tekućim cijenama, u %</t>
  </si>
  <si>
    <t xml:space="preserve">Tabela 5. </t>
  </si>
  <si>
    <t xml:space="preserve">Tabela 6. </t>
  </si>
  <si>
    <t xml:space="preserve">Tabela 7. </t>
  </si>
  <si>
    <t xml:space="preserve">Tabela 8. </t>
  </si>
  <si>
    <t xml:space="preserve">Tabela 9. </t>
  </si>
  <si>
    <t xml:space="preserve">Tabela 10. </t>
  </si>
  <si>
    <t xml:space="preserve">Tabela 11. </t>
  </si>
  <si>
    <t>Struktura  bruto domaćeg proizvoda po kategorijama potrošnje, u tekućim cijenama, u %</t>
  </si>
  <si>
    <t>Struktura bruto domaćeg proizvoda po kategorijama potrošnje, u stalnim cijenama (u cijenama prethodne godine), u %</t>
  </si>
  <si>
    <t>Tabela 9. Struktura  bruto domaćeg proizvoda po kategorijama potrošnje, u tekućim cijenama, u %</t>
  </si>
  <si>
    <t>Tabela 10. Struktura bruto domaćeg proizvoda po kategorijama potrošnje, u stalnim cijenama (u cijenama prethodne godine), u %</t>
  </si>
  <si>
    <t>Klasifikacija djelatnosti</t>
  </si>
  <si>
    <t>Period</t>
  </si>
  <si>
    <t>Sektori KD</t>
  </si>
  <si>
    <t>Bruto vrijednost proizvodnje</t>
  </si>
  <si>
    <t xml:space="preserve">Intermedijalna potrošnja </t>
  </si>
  <si>
    <t xml:space="preserve">Bruto dodata vrijednost </t>
  </si>
  <si>
    <t>BDV</t>
  </si>
  <si>
    <t>BDP</t>
  </si>
  <si>
    <t>Snabdijevanje električnom energijom</t>
  </si>
  <si>
    <t>Snabdijevanje vodom</t>
  </si>
  <si>
    <t>neto porezi</t>
  </si>
  <si>
    <t>Struktura bruto dodate vrijednost u stalnim cijenama (u cijenama prethodne godine), u %</t>
  </si>
  <si>
    <t>Tabela 5. Struktura bruto dodate vrijednost u stalnim cijenama (u cijenama prethodne godine), u %</t>
  </si>
  <si>
    <t>Godina</t>
  </si>
  <si>
    <t>* U cilju dobijanja serije uporedivih podataka primjenjena je metoda ulančavanja kojom se indikatori povezuju i preračunavaju na referentnu godinu (Ulančane mjere obima u prosječnim cijenama referentne godine 2010=100).</t>
  </si>
  <si>
    <t>1. BDP u tekućim cijenama, u hilj. EUR</t>
  </si>
  <si>
    <t xml:space="preserve">3. BDP po stanovniku, u EUR </t>
  </si>
  <si>
    <t>4. BDP u stalnim cijenama (cijene prethodne godine), u hilj. EUR</t>
  </si>
  <si>
    <t>Tabela 2. Bruto vrijednost proizvodnje, intermedijalna potrošnja i bruto dodata vrijednost u tekućim  cijenama, u hilj. EUR</t>
  </si>
  <si>
    <t>Tabela 3. Bruto domaći proizvod i bruto dodata vrijednost u stalnim cijenama (u cijenama prethodne godine),  u hilj. EUR</t>
  </si>
  <si>
    <t>Tabela 7. Bruto domaći proizvod po kategorijama potrošnje, u tekućim cijenama,  u hilj. EUR</t>
  </si>
  <si>
    <t>Tabela 11. Bruto domaći proizvod po kategorijama potrošnje, u hilj. EUR, u prosječnim cijenama 2010. godine</t>
  </si>
  <si>
    <t>Tabela 8.  Bruto domaći proizvod po kategorijama potrošnje, u stalnim cijenama (u cijenama prethodne godine),  u hilj. EUR</t>
  </si>
  <si>
    <t>Tabela 6. Bruto domaći proizvod i bruto dodata vrijednost, u hilj. EUR, u prosječnim cijenama 2010. godine</t>
  </si>
  <si>
    <t>Bruto vrijednost proizvodnje, intermedijalna potrošnja i bruto dodata vrijednost u tekućim  cijenama, u hilj. EUR</t>
  </si>
  <si>
    <t>Bruto domaći proizvod i bruto dodata vrijednost u stalnim cijenama (u cijenama prethodne godine),  u hilj. EUR</t>
  </si>
  <si>
    <t>Bruto domaći proizvod i bruto dodata vrijednost, u 000 EUR, u prosječnim cijenama 2010. godine</t>
  </si>
  <si>
    <t>Bruto domaći proizvod po kategorijama potrošnje, u tekućim cijenama,  u hilj. EUR</t>
  </si>
  <si>
    <t>Bruto domaći proizvod po kategorijama potrošnje, u stalnim cijenama (u cijenama prethodne godine),  u hilj. EUR</t>
  </si>
  <si>
    <t>Bruto domaći proizvod po kategorijama potrošnje, u hilj. EUR, u prosječnim cijenama 2010. godine</t>
  </si>
  <si>
    <t xml:space="preserve">Output </t>
  </si>
  <si>
    <t xml:space="preserve">Intermediate consumption </t>
  </si>
  <si>
    <t xml:space="preserve">Gross value added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</si>
</sst>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0.0"/>
    <numFmt numFmtId="174" formatCode="#,##0.0"/>
    <numFmt numFmtId="175" formatCode="_(* #,##0.0_);_(* \(#,##0.0\);_(* &quot;-&quot;??_);_(@_)"/>
    <numFmt numFmtId="176" formatCode="[$-409]dddd\,\ mmmm\ dd\,\ yyyy"/>
    <numFmt numFmtId="177" formatCode="[$-409]h:mm:ss\ AM/PM"/>
    <numFmt numFmtId="178" formatCode="#.##0"/>
    <numFmt numFmtId="179" formatCode="_(* #.##0.0_);_(* \(#.##0.0\);_(* &quot;-&quot;??_);_(@_)"/>
    <numFmt numFmtId="180" formatCode="_(* #.##0._);_(* \(#.##0.\);_(* &quot;-&quot;??_);_(@_)"/>
    <numFmt numFmtId="181" formatCode="#.##0.00"/>
    <numFmt numFmtId="182" formatCode="_(* #.##0.00_);_(* \(#.##0.00\);_(* &quot;-&quot;??_);_(@_)"/>
    <numFmt numFmtId="183" formatCode="#.##0_);\(#.##0\)"/>
    <numFmt numFmtId="184" formatCode="0_);\(0\)"/>
    <numFmt numFmtId="185" formatCode="#.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);\(#,##0.0\)"/>
    <numFmt numFmtId="197" formatCode="#,##0.000"/>
    <numFmt numFmtId="198" formatCode="#,##0.0000"/>
    <numFmt numFmtId="199" formatCode="_-* #,##0.00_-;\-* #,##0.00_-;_-* &quot;-&quot;??_-;_-@_-"/>
    <numFmt numFmtId="200" formatCode="#,##0.00000"/>
    <numFmt numFmtId="201" formatCode="_(* #,##0.000_);_(* \(#,##0.000\);_(* &quot;-&quot;??_);_(@_)"/>
    <numFmt numFmtId="202" formatCode="#,##0.00000000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6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2"/>
      <color indexed="16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6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5" tint="-0.4999699890613556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2"/>
      <color theme="5" tint="-0.4999699890613556"/>
      <name val="Arial"/>
      <family val="2"/>
    </font>
    <font>
      <b/>
      <sz val="11"/>
      <color theme="5" tint="-0.24997000396251678"/>
      <name val="Arial"/>
      <family val="2"/>
    </font>
    <font>
      <b/>
      <u val="single"/>
      <sz val="11"/>
      <color theme="5" tint="-0.24997000396251678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5" tint="-0.24997000396251678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 style="dashed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/>
      <right style="medium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>
        <color indexed="63"/>
      </bottom>
    </border>
    <border>
      <left style="medium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174" fontId="27" fillId="0" borderId="0" xfId="0" applyNumberFormat="1" applyFont="1" applyAlignment="1">
      <alignment/>
    </xf>
    <xf numFmtId="174" fontId="27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98" fontId="0" fillId="0" borderId="0" xfId="0" applyNumberForma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174" fontId="66" fillId="0" borderId="0" xfId="0" applyNumberFormat="1" applyFont="1" applyAlignment="1">
      <alignment/>
    </xf>
    <xf numFmtId="0" fontId="66" fillId="0" borderId="0" xfId="0" applyFont="1" applyAlignment="1">
      <alignment wrapText="1"/>
    </xf>
    <xf numFmtId="0" fontId="66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174" fontId="34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174" fontId="34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174" fontId="35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3" fontId="66" fillId="0" borderId="0" xfId="0" applyNumberFormat="1" applyFont="1" applyFill="1" applyAlignment="1">
      <alignment horizontal="left" vertical="center"/>
    </xf>
    <xf numFmtId="174" fontId="66" fillId="0" borderId="0" xfId="0" applyNumberFormat="1" applyFont="1" applyAlignment="1">
      <alignment horizontal="left" vertical="center"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0" fontId="68" fillId="0" borderId="0" xfId="53" applyFont="1" applyAlignment="1">
      <alignment/>
    </xf>
    <xf numFmtId="0" fontId="68" fillId="0" borderId="0" xfId="53" applyFont="1" applyFill="1" applyAlignment="1">
      <alignment/>
    </xf>
    <xf numFmtId="3" fontId="34" fillId="0" borderId="0" xfId="0" applyNumberFormat="1" applyFont="1" applyFill="1" applyBorder="1" applyAlignment="1">
      <alignment wrapText="1"/>
    </xf>
    <xf numFmtId="0" fontId="27" fillId="0" borderId="0" xfId="0" applyFont="1" applyFill="1" applyAlignment="1">
      <alignment horizontal="center"/>
    </xf>
    <xf numFmtId="0" fontId="3" fillId="0" borderId="12" xfId="0" applyFont="1" applyBorder="1" applyAlignment="1">
      <alignment/>
    </xf>
    <xf numFmtId="3" fontId="3" fillId="0" borderId="13" xfId="42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1" xfId="42" applyNumberFormat="1" applyFont="1" applyFill="1" applyBorder="1" applyAlignment="1">
      <alignment horizontal="center" vertical="center"/>
    </xf>
    <xf numFmtId="3" fontId="3" fillId="0" borderId="19" xfId="42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174" fontId="35" fillId="0" borderId="0" xfId="0" applyNumberFormat="1" applyFont="1" applyFill="1" applyAlignment="1">
      <alignment/>
    </xf>
    <xf numFmtId="0" fontId="35" fillId="0" borderId="0" xfId="0" applyFont="1" applyFill="1" applyAlignment="1">
      <alignment vertical="center"/>
    </xf>
    <xf numFmtId="174" fontId="35" fillId="0" borderId="0" xfId="0" applyNumberFormat="1" applyFont="1" applyFill="1" applyAlignment="1">
      <alignment vertical="center"/>
    </xf>
    <xf numFmtId="0" fontId="35" fillId="0" borderId="0" xfId="0" applyFont="1" applyAlignment="1">
      <alignment vertical="center"/>
    </xf>
    <xf numFmtId="174" fontId="35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4" fillId="0" borderId="20" xfId="0" applyNumberFormat="1" applyFont="1" applyFill="1" applyBorder="1" applyAlignment="1">
      <alignment wrapText="1"/>
    </xf>
    <xf numFmtId="174" fontId="4" fillId="0" borderId="24" xfId="0" applyNumberFormat="1" applyFont="1" applyFill="1" applyBorder="1" applyAlignment="1">
      <alignment wrapText="1"/>
    </xf>
    <xf numFmtId="174" fontId="4" fillId="0" borderId="21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 wrapText="1"/>
    </xf>
    <xf numFmtId="174" fontId="3" fillId="0" borderId="22" xfId="0" applyNumberFormat="1" applyFont="1" applyFill="1" applyBorder="1" applyAlignment="1">
      <alignment wrapText="1"/>
    </xf>
    <xf numFmtId="174" fontId="3" fillId="0" borderId="26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7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5" fontId="3" fillId="0" borderId="11" xfId="42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196" fontId="4" fillId="0" borderId="11" xfId="42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69" fillId="0" borderId="0" xfId="0" applyFont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wrapText="1"/>
    </xf>
    <xf numFmtId="3" fontId="3" fillId="0" borderId="29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wrapText="1"/>
    </xf>
    <xf numFmtId="3" fontId="3" fillId="0" borderId="25" xfId="0" applyNumberFormat="1" applyFont="1" applyFill="1" applyBorder="1" applyAlignment="1">
      <alignment wrapText="1"/>
    </xf>
    <xf numFmtId="0" fontId="3" fillId="0" borderId="3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wrapText="1"/>
    </xf>
    <xf numFmtId="3" fontId="3" fillId="0" borderId="32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4" fontId="4" fillId="0" borderId="28" xfId="0" applyNumberFormat="1" applyFont="1" applyFill="1" applyBorder="1" applyAlignment="1">
      <alignment wrapText="1"/>
    </xf>
    <xf numFmtId="174" fontId="3" fillId="0" borderId="29" xfId="0" applyNumberFormat="1" applyFont="1" applyFill="1" applyBorder="1" applyAlignment="1">
      <alignment wrapText="1"/>
    </xf>
    <xf numFmtId="174" fontId="3" fillId="0" borderId="25" xfId="0" applyNumberFormat="1" applyFont="1" applyFill="1" applyBorder="1" applyAlignment="1">
      <alignment wrapText="1"/>
    </xf>
    <xf numFmtId="174" fontId="4" fillId="0" borderId="31" xfId="0" applyNumberFormat="1" applyFont="1" applyFill="1" applyBorder="1" applyAlignment="1">
      <alignment wrapText="1"/>
    </xf>
    <xf numFmtId="174" fontId="3" fillId="0" borderId="32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98" fontId="8" fillId="0" borderId="0" xfId="0" applyNumberFormat="1" applyFont="1" applyAlignment="1">
      <alignment/>
    </xf>
    <xf numFmtId="0" fontId="3" fillId="0" borderId="33" xfId="0" applyFont="1" applyBorder="1" applyAlignment="1">
      <alignment horizontal="center" vertical="center" wrapText="1"/>
    </xf>
    <xf numFmtId="3" fontId="4" fillId="0" borderId="34" xfId="42" applyNumberFormat="1" applyFont="1" applyFill="1" applyBorder="1" applyAlignment="1">
      <alignment horizontal="right"/>
    </xf>
    <xf numFmtId="3" fontId="3" fillId="0" borderId="35" xfId="42" applyNumberFormat="1" applyFont="1" applyFill="1" applyBorder="1" applyAlignment="1">
      <alignment horizontal="right"/>
    </xf>
    <xf numFmtId="3" fontId="4" fillId="0" borderId="36" xfId="42" applyNumberFormat="1" applyFont="1" applyFill="1" applyBorder="1" applyAlignment="1">
      <alignment horizontal="right"/>
    </xf>
    <xf numFmtId="3" fontId="3" fillId="0" borderId="37" xfId="42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center" vertical="center" wrapText="1"/>
    </xf>
    <xf numFmtId="3" fontId="4" fillId="0" borderId="38" xfId="42" applyNumberFormat="1" applyFont="1" applyFill="1" applyBorder="1" applyAlignment="1">
      <alignment horizontal="right"/>
    </xf>
    <xf numFmtId="3" fontId="3" fillId="0" borderId="39" xfId="42" applyNumberFormat="1" applyFont="1" applyFill="1" applyBorder="1" applyAlignment="1">
      <alignment horizontal="right"/>
    </xf>
    <xf numFmtId="174" fontId="4" fillId="0" borderId="34" xfId="42" applyNumberFormat="1" applyFont="1" applyFill="1" applyBorder="1" applyAlignment="1">
      <alignment horizontal="right"/>
    </xf>
    <xf numFmtId="174" fontId="3" fillId="0" borderId="35" xfId="42" applyNumberFormat="1" applyFont="1" applyFill="1" applyBorder="1" applyAlignment="1">
      <alignment horizontal="right"/>
    </xf>
    <xf numFmtId="174" fontId="4" fillId="0" borderId="36" xfId="42" applyNumberFormat="1" applyFont="1" applyFill="1" applyBorder="1" applyAlignment="1">
      <alignment horizontal="right"/>
    </xf>
    <xf numFmtId="174" fontId="3" fillId="0" borderId="37" xfId="42" applyNumberFormat="1" applyFont="1" applyFill="1" applyBorder="1" applyAlignment="1">
      <alignment horizontal="right"/>
    </xf>
    <xf numFmtId="174" fontId="4" fillId="0" borderId="38" xfId="42" applyNumberFormat="1" applyFont="1" applyFill="1" applyBorder="1" applyAlignment="1">
      <alignment horizontal="right"/>
    </xf>
    <xf numFmtId="174" fontId="3" fillId="0" borderId="39" xfId="42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0" fontId="71" fillId="33" borderId="0" xfId="0" applyFont="1" applyFill="1" applyAlignment="1" applyProtection="1">
      <alignment vertical="center"/>
      <protection locked="0"/>
    </xf>
    <xf numFmtId="0" fontId="72" fillId="0" borderId="0" xfId="0" applyFont="1" applyFill="1" applyAlignment="1">
      <alignment horizontal="left" vertical="center"/>
    </xf>
    <xf numFmtId="0" fontId="73" fillId="33" borderId="0" xfId="0" applyFont="1" applyFill="1" applyAlignment="1" applyProtection="1">
      <alignment vertical="center" wrapText="1"/>
      <protection locked="0"/>
    </xf>
    <xf numFmtId="0" fontId="73" fillId="33" borderId="0" xfId="0" applyFont="1" applyFill="1" applyAlignment="1" applyProtection="1">
      <alignment vertical="center" wrapText="1"/>
      <protection locked="0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Alignment="1">
      <alignment horizontal="left" vertical="top"/>
    </xf>
    <xf numFmtId="3" fontId="4" fillId="0" borderId="24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0" fontId="72" fillId="0" borderId="40" xfId="0" applyFont="1" applyFill="1" applyBorder="1" applyAlignment="1">
      <alignment horizontal="left" vertical="center"/>
    </xf>
    <xf numFmtId="0" fontId="72" fillId="0" borderId="4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4" fillId="0" borderId="42" xfId="42" applyNumberFormat="1" applyFont="1" applyFill="1" applyBorder="1" applyAlignment="1">
      <alignment horizontal="right"/>
    </xf>
    <xf numFmtId="3" fontId="3" fillId="0" borderId="43" xfId="42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44" xfId="0" applyFont="1" applyFill="1" applyBorder="1" applyAlignment="1">
      <alignment horizontal="center"/>
    </xf>
    <xf numFmtId="174" fontId="4" fillId="0" borderId="45" xfId="0" applyNumberFormat="1" applyFont="1" applyFill="1" applyBorder="1" applyAlignment="1">
      <alignment wrapText="1"/>
    </xf>
    <xf numFmtId="174" fontId="3" fillId="0" borderId="46" xfId="0" applyNumberFormat="1" applyFont="1" applyFill="1" applyBorder="1" applyAlignment="1">
      <alignment wrapText="1"/>
    </xf>
    <xf numFmtId="3" fontId="4" fillId="0" borderId="45" xfId="0" applyNumberFormat="1" applyFont="1" applyFill="1" applyBorder="1" applyAlignment="1">
      <alignment wrapText="1"/>
    </xf>
    <xf numFmtId="3" fontId="3" fillId="0" borderId="46" xfId="0" applyNumberFormat="1" applyFont="1" applyFill="1" applyBorder="1" applyAlignment="1">
      <alignment wrapText="1"/>
    </xf>
    <xf numFmtId="0" fontId="3" fillId="0" borderId="44" xfId="0" applyFont="1" applyBorder="1" applyAlignment="1">
      <alignment horizontal="center" vertical="center" wrapText="1"/>
    </xf>
    <xf numFmtId="3" fontId="4" fillId="0" borderId="47" xfId="42" applyNumberFormat="1" applyFont="1" applyFill="1" applyBorder="1" applyAlignment="1">
      <alignment horizontal="right"/>
    </xf>
    <xf numFmtId="3" fontId="3" fillId="0" borderId="48" xfId="42" applyNumberFormat="1" applyFont="1" applyFill="1" applyBorder="1" applyAlignment="1">
      <alignment horizontal="right"/>
    </xf>
    <xf numFmtId="174" fontId="4" fillId="0" borderId="47" xfId="42" applyNumberFormat="1" applyFont="1" applyFill="1" applyBorder="1" applyAlignment="1">
      <alignment horizontal="right"/>
    </xf>
    <xf numFmtId="174" fontId="3" fillId="0" borderId="48" xfId="42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/>
    </xf>
    <xf numFmtId="172" fontId="27" fillId="0" borderId="0" xfId="42" applyNumberFormat="1" applyFont="1" applyFill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_BDP_2006-2021_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Table 11."/>
    </sheetNames>
    <sheetDataSet>
      <sheetData sheetId="2">
        <row r="49">
          <cell r="C49">
            <v>545803</v>
          </cell>
          <cell r="D49">
            <v>94685</v>
          </cell>
          <cell r="E49">
            <v>612353</v>
          </cell>
          <cell r="F49">
            <v>416177</v>
          </cell>
          <cell r="G49">
            <v>127821</v>
          </cell>
          <cell r="H49">
            <v>982681</v>
          </cell>
          <cell r="I49">
            <v>1151024</v>
          </cell>
          <cell r="J49">
            <v>420825</v>
          </cell>
          <cell r="K49">
            <v>676590</v>
          </cell>
          <cell r="L49">
            <v>336830</v>
          </cell>
          <cell r="M49">
            <v>317156</v>
          </cell>
          <cell r="N49">
            <v>399362</v>
          </cell>
          <cell r="O49">
            <v>409742</v>
          </cell>
          <cell r="P49">
            <v>167747</v>
          </cell>
          <cell r="Q49">
            <v>485129</v>
          </cell>
          <cell r="R49">
            <v>251597</v>
          </cell>
          <cell r="S49">
            <v>302346</v>
          </cell>
          <cell r="T49">
            <v>183049</v>
          </cell>
          <cell r="U49">
            <v>73344</v>
          </cell>
          <cell r="V49">
            <v>7954261</v>
          </cell>
        </row>
        <row r="50">
          <cell r="C50">
            <v>225629</v>
          </cell>
          <cell r="D50">
            <v>41604</v>
          </cell>
          <cell r="E50">
            <v>421437</v>
          </cell>
          <cell r="F50">
            <v>242080</v>
          </cell>
          <cell r="G50">
            <v>45213</v>
          </cell>
          <cell r="H50">
            <v>748266</v>
          </cell>
          <cell r="I50">
            <v>480400</v>
          </cell>
          <cell r="J50">
            <v>236284</v>
          </cell>
          <cell r="K50">
            <v>350652</v>
          </cell>
          <cell r="L50">
            <v>164051</v>
          </cell>
          <cell r="M50">
            <v>118634</v>
          </cell>
          <cell r="N50">
            <v>127407</v>
          </cell>
          <cell r="O50">
            <v>226255</v>
          </cell>
          <cell r="P50">
            <v>87556</v>
          </cell>
          <cell r="Q50">
            <v>146850</v>
          </cell>
          <cell r="R50">
            <v>24593</v>
          </cell>
          <cell r="S50">
            <v>98689</v>
          </cell>
          <cell r="T50">
            <v>118859</v>
          </cell>
          <cell r="U50">
            <v>28292</v>
          </cell>
          <cell r="V50">
            <v>3932751</v>
          </cell>
        </row>
        <row r="51">
          <cell r="C51">
            <v>320174</v>
          </cell>
          <cell r="D51">
            <v>53081</v>
          </cell>
          <cell r="E51">
            <v>190916</v>
          </cell>
          <cell r="F51">
            <v>174096</v>
          </cell>
          <cell r="G51">
            <v>82608</v>
          </cell>
          <cell r="H51">
            <v>234415</v>
          </cell>
          <cell r="I51">
            <v>670624</v>
          </cell>
          <cell r="J51">
            <v>184541</v>
          </cell>
          <cell r="K51">
            <v>325938</v>
          </cell>
          <cell r="L51">
            <v>172779</v>
          </cell>
          <cell r="M51">
            <v>198522</v>
          </cell>
          <cell r="N51">
            <v>271955</v>
          </cell>
          <cell r="O51">
            <v>183488</v>
          </cell>
          <cell r="P51">
            <v>80191</v>
          </cell>
          <cell r="Q51">
            <v>338279</v>
          </cell>
          <cell r="R51">
            <v>227005</v>
          </cell>
          <cell r="S51">
            <v>203657</v>
          </cell>
          <cell r="T51">
            <v>64190</v>
          </cell>
          <cell r="U51">
            <v>45052</v>
          </cell>
          <cell r="V51">
            <v>4021511</v>
          </cell>
          <cell r="W51">
            <v>933607</v>
          </cell>
          <cell r="X51">
            <v>4955116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6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5.28125" style="11" customWidth="1"/>
    <col min="2" max="2" width="50.7109375" style="11" customWidth="1"/>
  </cols>
  <sheetData>
    <row r="1" spans="1:2" s="9" customFormat="1" ht="24" customHeight="1">
      <c r="A1" s="138" t="s">
        <v>52</v>
      </c>
      <c r="B1" s="8"/>
    </row>
    <row r="2" spans="1:2" s="9" customFormat="1" ht="24" customHeight="1">
      <c r="A2" s="49" t="s">
        <v>75</v>
      </c>
      <c r="B2" s="10" t="s">
        <v>78</v>
      </c>
    </row>
    <row r="4" spans="1:10" s="9" customFormat="1" ht="21.75" customHeight="1">
      <c r="A4" s="137" t="s">
        <v>73</v>
      </c>
      <c r="B4" s="139"/>
      <c r="C4" s="140"/>
      <c r="D4" s="140"/>
      <c r="E4" s="140"/>
      <c r="F4" s="140"/>
      <c r="G4" s="140"/>
      <c r="H4" s="140"/>
      <c r="I4" s="140"/>
      <c r="J4" s="140"/>
    </row>
    <row r="5" spans="1:2" ht="24.75" customHeight="1">
      <c r="A5" s="49" t="s">
        <v>79</v>
      </c>
      <c r="B5" s="10" t="s">
        <v>117</v>
      </c>
    </row>
    <row r="6" spans="1:2" ht="24.75" customHeight="1">
      <c r="A6" s="49" t="s">
        <v>80</v>
      </c>
      <c r="B6" s="10" t="s">
        <v>118</v>
      </c>
    </row>
    <row r="7" spans="1:2" ht="24.75" customHeight="1">
      <c r="A7" s="49" t="s">
        <v>77</v>
      </c>
      <c r="B7" s="10" t="s">
        <v>76</v>
      </c>
    </row>
    <row r="8" spans="1:2" ht="24.75" customHeight="1">
      <c r="A8" s="49" t="s">
        <v>82</v>
      </c>
      <c r="B8" s="10" t="s">
        <v>104</v>
      </c>
    </row>
    <row r="9" spans="1:2" ht="24.75" customHeight="1">
      <c r="A9" s="49" t="s">
        <v>83</v>
      </c>
      <c r="B9" s="10" t="s">
        <v>119</v>
      </c>
    </row>
    <row r="11" spans="1:10" s="9" customFormat="1" ht="21" customHeight="1">
      <c r="A11" s="137" t="s">
        <v>74</v>
      </c>
      <c r="B11" s="139"/>
      <c r="C11" s="140"/>
      <c r="D11" s="140"/>
      <c r="E11" s="140"/>
      <c r="F11" s="140"/>
      <c r="G11" s="140"/>
      <c r="H11" s="140"/>
      <c r="I11" s="140"/>
      <c r="J11" s="140"/>
    </row>
    <row r="12" spans="1:2" ht="24.75" customHeight="1">
      <c r="A12" s="49" t="s">
        <v>84</v>
      </c>
      <c r="B12" s="10" t="s">
        <v>120</v>
      </c>
    </row>
    <row r="13" spans="1:2" ht="24.75" customHeight="1">
      <c r="A13" s="48" t="s">
        <v>85</v>
      </c>
      <c r="B13" s="10" t="s">
        <v>121</v>
      </c>
    </row>
    <row r="14" spans="1:2" ht="24.75" customHeight="1">
      <c r="A14" s="48" t="s">
        <v>86</v>
      </c>
      <c r="B14" s="10" t="s">
        <v>89</v>
      </c>
    </row>
    <row r="15" spans="1:2" ht="24.75" customHeight="1">
      <c r="A15" s="48" t="s">
        <v>87</v>
      </c>
      <c r="B15" s="10" t="s">
        <v>90</v>
      </c>
    </row>
    <row r="16" spans="1:2" ht="24.75" customHeight="1">
      <c r="A16" s="48" t="s">
        <v>88</v>
      </c>
      <c r="B16" s="10" t="s">
        <v>122</v>
      </c>
    </row>
  </sheetData>
  <sheetProtection/>
  <hyperlinks>
    <hyperlink ref="A2" location="'Tabela 1.'!A1" display="Tabela 1. "/>
    <hyperlink ref="A5" location="'Tabela 2.'!A1" display="Tabela 2. "/>
    <hyperlink ref="A6" location="'Tabela 3.'!A1" display="Tabela 3."/>
    <hyperlink ref="A7" location="'Tabela 4.'!A1" display="Tabela 4. "/>
    <hyperlink ref="A8" location="'Tabela 5.'!A1" display="Tabela 5. "/>
    <hyperlink ref="A9" location="'Tabela 6.'!A1" display="Tabela 6. "/>
    <hyperlink ref="A12" location="'Tabela 7.'!A1" display="Tabela 7. "/>
    <hyperlink ref="A13" location="'Tabela 8.'!A1" display="Tabela 8. "/>
    <hyperlink ref="A14" location="'Tabela 9.'!A1" display="Tabela 9. "/>
    <hyperlink ref="A15" location="'Tabela 10.'!A1" display="Tabela 10. "/>
    <hyperlink ref="A16" location="'Tabela 11.'!A1" display="Tabela 11. 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1" customWidth="1"/>
    <col min="2" max="16" width="11.28125" style="2" customWidth="1"/>
    <col min="17" max="17" width="13.421875" style="2" customWidth="1"/>
    <col min="18" max="16384" width="9.140625" style="3" customWidth="1"/>
  </cols>
  <sheetData>
    <row r="1" spans="1:17" s="16" customFormat="1" ht="21.75" customHeight="1" thickBot="1">
      <c r="A1" s="141" t="s">
        <v>91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6" ht="98.25" customHeight="1">
      <c r="A2" s="33" t="s">
        <v>37</v>
      </c>
      <c r="B2" s="39" t="s">
        <v>38</v>
      </c>
      <c r="C2" s="40" t="s">
        <v>39</v>
      </c>
      <c r="D2" s="40" t="s">
        <v>40</v>
      </c>
      <c r="E2" s="40" t="s">
        <v>41</v>
      </c>
      <c r="F2" s="40" t="s">
        <v>42</v>
      </c>
      <c r="G2" s="39" t="s">
        <v>43</v>
      </c>
      <c r="H2" s="39" t="s">
        <v>44</v>
      </c>
      <c r="I2" s="39" t="s">
        <v>45</v>
      </c>
      <c r="J2" s="40" t="s">
        <v>46</v>
      </c>
      <c r="K2" s="40" t="s">
        <v>47</v>
      </c>
      <c r="L2" s="40" t="s">
        <v>48</v>
      </c>
      <c r="M2" s="40" t="s">
        <v>49</v>
      </c>
      <c r="N2" s="40" t="s">
        <v>50</v>
      </c>
      <c r="O2" s="40" t="s">
        <v>51</v>
      </c>
      <c r="P2" s="41" t="s">
        <v>52</v>
      </c>
    </row>
    <row r="3" spans="1:16" ht="15">
      <c r="A3" s="150" t="s">
        <v>106</v>
      </c>
      <c r="B3" s="36" t="s">
        <v>62</v>
      </c>
      <c r="C3" s="37" t="s">
        <v>63</v>
      </c>
      <c r="D3" s="37" t="s">
        <v>64</v>
      </c>
      <c r="E3" s="37" t="s">
        <v>65</v>
      </c>
      <c r="F3" s="37" t="s">
        <v>66</v>
      </c>
      <c r="G3" s="36">
        <v>2</v>
      </c>
      <c r="H3" s="36">
        <v>3</v>
      </c>
      <c r="I3" s="36" t="s">
        <v>67</v>
      </c>
      <c r="J3" s="37" t="s">
        <v>68</v>
      </c>
      <c r="K3" s="37" t="s">
        <v>65</v>
      </c>
      <c r="L3" s="37" t="s">
        <v>66</v>
      </c>
      <c r="M3" s="37" t="s">
        <v>69</v>
      </c>
      <c r="N3" s="37" t="s">
        <v>65</v>
      </c>
      <c r="O3" s="37" t="s">
        <v>66</v>
      </c>
      <c r="P3" s="38" t="s">
        <v>70</v>
      </c>
    </row>
    <row r="4" spans="1:16" ht="15" customHeight="1">
      <c r="A4" s="120">
        <v>2006</v>
      </c>
      <c r="B4" s="128">
        <v>112.94364151659109</v>
      </c>
      <c r="C4" s="128">
        <v>93.83558202807946</v>
      </c>
      <c r="D4" s="128">
        <v>19.108059488511632</v>
      </c>
      <c r="E4" s="128">
        <v>9.156957249373049</v>
      </c>
      <c r="F4" s="128">
        <v>9.95110223913858</v>
      </c>
      <c r="G4" s="128">
        <v>22.819385249736246</v>
      </c>
      <c r="H4" s="128">
        <v>1.1086227184463333</v>
      </c>
      <c r="I4" s="128">
        <v>-36.871603393944305</v>
      </c>
      <c r="J4" s="128">
        <v>40.56158910117813</v>
      </c>
      <c r="K4" s="128">
        <v>21.293917070614377</v>
      </c>
      <c r="L4" s="128">
        <v>19.267625939734398</v>
      </c>
      <c r="M4" s="128">
        <v>77.43319249512244</v>
      </c>
      <c r="N4" s="128">
        <v>65.82530930403308</v>
      </c>
      <c r="O4" s="128">
        <v>11.607883191089352</v>
      </c>
      <c r="P4" s="129">
        <v>100</v>
      </c>
    </row>
    <row r="5" spans="1:16" ht="15" customHeight="1">
      <c r="A5" s="66">
        <v>2007</v>
      </c>
      <c r="B5" s="130">
        <v>107.98295953186312</v>
      </c>
      <c r="C5" s="130">
        <v>88.10075236284773</v>
      </c>
      <c r="D5" s="130">
        <v>19.882207169015384</v>
      </c>
      <c r="E5" s="130">
        <v>8.915715428942022</v>
      </c>
      <c r="F5" s="130">
        <v>10.966491740073362</v>
      </c>
      <c r="G5" s="130">
        <v>32.8785390654517</v>
      </c>
      <c r="H5" s="130">
        <v>1.8786015392350235</v>
      </c>
      <c r="I5" s="130">
        <v>-42.74013732332563</v>
      </c>
      <c r="J5" s="130">
        <v>43.00301064136776</v>
      </c>
      <c r="K5" s="130">
        <v>17.97738895285014</v>
      </c>
      <c r="L5" s="130">
        <v>25.025621688517617</v>
      </c>
      <c r="M5" s="130">
        <v>85.74314796469339</v>
      </c>
      <c r="N5" s="130">
        <v>75.40712082132201</v>
      </c>
      <c r="O5" s="130">
        <v>10.336027143371384</v>
      </c>
      <c r="P5" s="131">
        <v>100</v>
      </c>
    </row>
    <row r="6" spans="1:16" ht="15" customHeight="1">
      <c r="A6" s="66">
        <v>2008</v>
      </c>
      <c r="B6" s="130">
        <v>112.12416202971515</v>
      </c>
      <c r="C6" s="130">
        <v>89.90617181790411</v>
      </c>
      <c r="D6" s="130">
        <v>22.21799021181105</v>
      </c>
      <c r="E6" s="130">
        <v>9.427963234355847</v>
      </c>
      <c r="F6" s="130">
        <v>12.790026977455199</v>
      </c>
      <c r="G6" s="130">
        <v>39.21584928715329</v>
      </c>
      <c r="H6" s="130">
        <v>1.9607634632710906</v>
      </c>
      <c r="I6" s="130">
        <v>-53.300774780139534</v>
      </c>
      <c r="J6" s="130">
        <v>39.519748451019744</v>
      </c>
      <c r="K6" s="130">
        <v>14.513142647966765</v>
      </c>
      <c r="L6" s="130">
        <v>25.006605803052977</v>
      </c>
      <c r="M6" s="130">
        <v>92.82052323115929</v>
      </c>
      <c r="N6" s="130">
        <v>79.77435221239622</v>
      </c>
      <c r="O6" s="130">
        <v>13.046171018763058</v>
      </c>
      <c r="P6" s="131">
        <v>100</v>
      </c>
    </row>
    <row r="7" spans="1:16" ht="15" customHeight="1">
      <c r="A7" s="66">
        <v>2009</v>
      </c>
      <c r="B7" s="130">
        <v>103.82008533391051</v>
      </c>
      <c r="C7" s="130">
        <v>81.95956693073818</v>
      </c>
      <c r="D7" s="130">
        <v>21.860551804577728</v>
      </c>
      <c r="E7" s="130">
        <v>9.923724550634192</v>
      </c>
      <c r="F7" s="130">
        <v>11.936827253943537</v>
      </c>
      <c r="G7" s="130">
        <v>27.348603119824872</v>
      </c>
      <c r="H7" s="130">
        <v>-0.4054596601206592</v>
      </c>
      <c r="I7" s="130">
        <v>-30.76326219502012</v>
      </c>
      <c r="J7" s="130">
        <v>34.33086630553067</v>
      </c>
      <c r="K7" s="130">
        <v>9.897270637559345</v>
      </c>
      <c r="L7" s="130">
        <v>24.433595667971325</v>
      </c>
      <c r="M7" s="130">
        <v>65.09412850055078</v>
      </c>
      <c r="N7" s="130">
        <v>54.03983318002088</v>
      </c>
      <c r="O7" s="130">
        <v>11.054328721935304</v>
      </c>
      <c r="P7" s="131">
        <v>100</v>
      </c>
    </row>
    <row r="8" spans="1:16" ht="15" customHeight="1">
      <c r="A8" s="66">
        <v>2010</v>
      </c>
      <c r="B8" s="130">
        <v>103.9</v>
      </c>
      <c r="C8" s="130">
        <v>81.8</v>
      </c>
      <c r="D8" s="130">
        <v>22.1</v>
      </c>
      <c r="E8" s="130">
        <v>9.8</v>
      </c>
      <c r="F8" s="130">
        <v>12.3</v>
      </c>
      <c r="G8" s="130">
        <v>21.6</v>
      </c>
      <c r="H8" s="130">
        <v>0.1</v>
      </c>
      <c r="I8" s="130">
        <v>-25.7</v>
      </c>
      <c r="J8" s="130">
        <v>37</v>
      </c>
      <c r="K8" s="130">
        <v>11.4</v>
      </c>
      <c r="L8" s="130">
        <v>25.6</v>
      </c>
      <c r="M8" s="130">
        <v>62.7</v>
      </c>
      <c r="N8" s="130">
        <v>52</v>
      </c>
      <c r="O8" s="130">
        <v>10.8</v>
      </c>
      <c r="P8" s="131">
        <v>100</v>
      </c>
    </row>
    <row r="9" spans="1:16" ht="15" customHeight="1">
      <c r="A9" s="66">
        <v>2011</v>
      </c>
      <c r="B9" s="130">
        <v>102.6</v>
      </c>
      <c r="C9" s="130">
        <v>81.6</v>
      </c>
      <c r="D9" s="130">
        <v>21.1</v>
      </c>
      <c r="E9" s="130">
        <v>9.3</v>
      </c>
      <c r="F9" s="130">
        <v>11.8</v>
      </c>
      <c r="G9" s="130">
        <v>19.5</v>
      </c>
      <c r="H9" s="130">
        <v>-0.2</v>
      </c>
      <c r="I9" s="130">
        <v>-22</v>
      </c>
      <c r="J9" s="130">
        <v>42.3</v>
      </c>
      <c r="K9" s="130">
        <v>14.6</v>
      </c>
      <c r="L9" s="130">
        <v>27.8</v>
      </c>
      <c r="M9" s="130">
        <v>64.3</v>
      </c>
      <c r="N9" s="130">
        <v>54.6</v>
      </c>
      <c r="O9" s="130">
        <v>9.7</v>
      </c>
      <c r="P9" s="131">
        <v>100</v>
      </c>
    </row>
    <row r="10" spans="1:16" ht="15" customHeight="1">
      <c r="A10" s="66">
        <v>2012</v>
      </c>
      <c r="B10" s="130">
        <v>103.8</v>
      </c>
      <c r="C10" s="130">
        <v>82.7</v>
      </c>
      <c r="D10" s="130">
        <v>21.1</v>
      </c>
      <c r="E10" s="130">
        <v>9.7</v>
      </c>
      <c r="F10" s="130">
        <v>11.4</v>
      </c>
      <c r="G10" s="130">
        <v>19.8</v>
      </c>
      <c r="H10" s="130">
        <v>0.8</v>
      </c>
      <c r="I10" s="130">
        <v>-24.4</v>
      </c>
      <c r="J10" s="130">
        <v>43.7</v>
      </c>
      <c r="K10" s="130">
        <v>12.3</v>
      </c>
      <c r="L10" s="130">
        <v>31.4</v>
      </c>
      <c r="M10" s="130">
        <v>68.1</v>
      </c>
      <c r="N10" s="130">
        <v>56</v>
      </c>
      <c r="O10" s="130">
        <v>12.1</v>
      </c>
      <c r="P10" s="131">
        <v>100</v>
      </c>
    </row>
    <row r="11" spans="1:16" ht="15" customHeight="1">
      <c r="A11" s="66">
        <v>2013</v>
      </c>
      <c r="B11" s="130">
        <v>100.5</v>
      </c>
      <c r="C11" s="130">
        <v>81</v>
      </c>
      <c r="D11" s="130">
        <v>19.5</v>
      </c>
      <c r="E11" s="130">
        <v>9.2</v>
      </c>
      <c r="F11" s="130">
        <v>10.3</v>
      </c>
      <c r="G11" s="130">
        <v>20.2</v>
      </c>
      <c r="H11" s="130">
        <v>-0.6</v>
      </c>
      <c r="I11" s="130">
        <v>-20.1</v>
      </c>
      <c r="J11" s="130">
        <v>41.3</v>
      </c>
      <c r="K11" s="130">
        <v>11.8</v>
      </c>
      <c r="L11" s="130">
        <v>29.6</v>
      </c>
      <c r="M11" s="130">
        <v>61.4</v>
      </c>
      <c r="N11" s="130">
        <v>51.3</v>
      </c>
      <c r="O11" s="130">
        <v>10.1</v>
      </c>
      <c r="P11" s="131">
        <v>100</v>
      </c>
    </row>
    <row r="12" spans="1:16" ht="15" customHeight="1">
      <c r="A12" s="66">
        <v>2014</v>
      </c>
      <c r="B12" s="130">
        <v>99.6</v>
      </c>
      <c r="C12" s="130">
        <v>80.2</v>
      </c>
      <c r="D12" s="130">
        <v>19.4</v>
      </c>
      <c r="E12" s="130">
        <v>9.2</v>
      </c>
      <c r="F12" s="130">
        <v>10.2</v>
      </c>
      <c r="G12" s="130">
        <v>19</v>
      </c>
      <c r="H12" s="130">
        <v>1.2</v>
      </c>
      <c r="I12" s="130">
        <v>-19.8</v>
      </c>
      <c r="J12" s="130">
        <v>40.1</v>
      </c>
      <c r="K12" s="130">
        <v>10.3</v>
      </c>
      <c r="L12" s="130">
        <v>29.8</v>
      </c>
      <c r="M12" s="130">
        <v>60</v>
      </c>
      <c r="N12" s="130">
        <v>50.1</v>
      </c>
      <c r="O12" s="130">
        <v>9.8</v>
      </c>
      <c r="P12" s="131">
        <v>100</v>
      </c>
    </row>
    <row r="13" spans="1:16" ht="15" customHeight="1">
      <c r="A13" s="66">
        <v>2015</v>
      </c>
      <c r="B13" s="130">
        <v>98.4</v>
      </c>
      <c r="C13" s="130">
        <v>79.2</v>
      </c>
      <c r="D13" s="130">
        <v>19.2</v>
      </c>
      <c r="E13" s="130">
        <v>8.8</v>
      </c>
      <c r="F13" s="130">
        <v>10.4</v>
      </c>
      <c r="G13" s="130">
        <v>20.1</v>
      </c>
      <c r="H13" s="130">
        <v>-0.1</v>
      </c>
      <c r="I13" s="130">
        <v>-18.5</v>
      </c>
      <c r="J13" s="130">
        <v>42.1</v>
      </c>
      <c r="K13" s="130">
        <v>8.9</v>
      </c>
      <c r="L13" s="130">
        <v>33.2</v>
      </c>
      <c r="M13" s="130">
        <v>60.6</v>
      </c>
      <c r="N13" s="130">
        <v>48.9</v>
      </c>
      <c r="O13" s="130">
        <v>11.6</v>
      </c>
      <c r="P13" s="131">
        <v>100</v>
      </c>
    </row>
    <row r="14" spans="1:16" ht="15" customHeight="1">
      <c r="A14" s="66">
        <v>2016</v>
      </c>
      <c r="B14" s="130">
        <v>96.4</v>
      </c>
      <c r="C14" s="130">
        <v>76.8</v>
      </c>
      <c r="D14" s="130">
        <v>19.6</v>
      </c>
      <c r="E14" s="130">
        <v>9.4</v>
      </c>
      <c r="F14" s="130">
        <v>10.3</v>
      </c>
      <c r="G14" s="130">
        <v>24.7</v>
      </c>
      <c r="H14" s="130">
        <v>1.4</v>
      </c>
      <c r="I14" s="130">
        <v>-22.5</v>
      </c>
      <c r="J14" s="130">
        <v>40.6</v>
      </c>
      <c r="K14" s="130">
        <v>8.9</v>
      </c>
      <c r="L14" s="130">
        <v>31.7</v>
      </c>
      <c r="M14" s="130">
        <v>63.1</v>
      </c>
      <c r="N14" s="130">
        <v>50.8</v>
      </c>
      <c r="O14" s="130">
        <v>12.3</v>
      </c>
      <c r="P14" s="131">
        <v>100</v>
      </c>
    </row>
    <row r="15" spans="1:16" ht="15" customHeight="1">
      <c r="A15" s="66">
        <v>2017</v>
      </c>
      <c r="B15" s="130">
        <v>93.2</v>
      </c>
      <c r="C15" s="130">
        <v>74.8</v>
      </c>
      <c r="D15" s="130">
        <v>18.4</v>
      </c>
      <c r="E15" s="130">
        <v>8.5</v>
      </c>
      <c r="F15" s="130">
        <v>9.9</v>
      </c>
      <c r="G15" s="130">
        <v>26.9</v>
      </c>
      <c r="H15" s="130">
        <v>3.3</v>
      </c>
      <c r="I15" s="130">
        <v>-23.4</v>
      </c>
      <c r="J15" s="130">
        <v>41.1</v>
      </c>
      <c r="K15" s="130">
        <v>8.9</v>
      </c>
      <c r="L15" s="130">
        <v>32.2</v>
      </c>
      <c r="M15" s="130">
        <v>64.5</v>
      </c>
      <c r="N15" s="130">
        <v>52.2</v>
      </c>
      <c r="O15" s="130">
        <v>12.3</v>
      </c>
      <c r="P15" s="131">
        <v>100</v>
      </c>
    </row>
    <row r="16" spans="1:16" ht="15" customHeight="1">
      <c r="A16" s="66">
        <v>2018</v>
      </c>
      <c r="B16" s="130">
        <v>91.9</v>
      </c>
      <c r="C16" s="130">
        <v>73.4</v>
      </c>
      <c r="D16" s="130">
        <v>18.5</v>
      </c>
      <c r="E16" s="130">
        <v>8.8</v>
      </c>
      <c r="F16" s="130">
        <v>9.7</v>
      </c>
      <c r="G16" s="130">
        <v>29.2</v>
      </c>
      <c r="H16" s="130">
        <v>2.7</v>
      </c>
      <c r="I16" s="130">
        <v>-23.9</v>
      </c>
      <c r="J16" s="130">
        <v>42.9</v>
      </c>
      <c r="K16" s="130">
        <v>9.4</v>
      </c>
      <c r="L16" s="130">
        <v>33.5</v>
      </c>
      <c r="M16" s="130">
        <v>66.7</v>
      </c>
      <c r="N16" s="130">
        <v>53.3</v>
      </c>
      <c r="O16" s="130">
        <v>13.4</v>
      </c>
      <c r="P16" s="131">
        <v>100</v>
      </c>
    </row>
    <row r="17" spans="1:16" ht="15" customHeight="1">
      <c r="A17" s="66">
        <v>2019</v>
      </c>
      <c r="B17" s="130">
        <v>89.2</v>
      </c>
      <c r="C17" s="130">
        <v>71.4</v>
      </c>
      <c r="D17" s="130">
        <v>17.8</v>
      </c>
      <c r="E17" s="130">
        <v>8.3</v>
      </c>
      <c r="F17" s="130">
        <v>9.5</v>
      </c>
      <c r="G17" s="130">
        <v>27.3</v>
      </c>
      <c r="H17" s="130">
        <v>4.7</v>
      </c>
      <c r="I17" s="130">
        <v>-21.2</v>
      </c>
      <c r="J17" s="130">
        <v>43.8</v>
      </c>
      <c r="K17" s="130">
        <v>9.4</v>
      </c>
      <c r="L17" s="130">
        <v>34.4</v>
      </c>
      <c r="M17" s="130">
        <v>65</v>
      </c>
      <c r="N17" s="130">
        <v>51.1</v>
      </c>
      <c r="O17" s="130">
        <v>13.9</v>
      </c>
      <c r="P17" s="131">
        <v>100</v>
      </c>
    </row>
    <row r="18" spans="1:16" ht="15" customHeight="1">
      <c r="A18" s="162">
        <v>2020</v>
      </c>
      <c r="B18" s="165">
        <v>103.8262566499576</v>
      </c>
      <c r="C18" s="165">
        <v>81.2245837049489</v>
      </c>
      <c r="D18" s="165">
        <v>22.60169683671429</v>
      </c>
      <c r="E18" s="165">
        <v>11.129879373167656</v>
      </c>
      <c r="F18" s="165">
        <v>11.471817463546632</v>
      </c>
      <c r="G18" s="165">
        <v>27.859807294281065</v>
      </c>
      <c r="H18" s="165">
        <v>3.3265616275794376</v>
      </c>
      <c r="I18" s="165">
        <v>-35.0126494635237</v>
      </c>
      <c r="J18" s="165">
        <v>25.996684309098463</v>
      </c>
      <c r="K18" s="165">
        <v>9.770943051013809</v>
      </c>
      <c r="L18" s="165">
        <v>16.22576514979024</v>
      </c>
      <c r="M18" s="165">
        <v>61.00933377262216</v>
      </c>
      <c r="N18" s="165">
        <v>49.001529785908815</v>
      </c>
      <c r="O18" s="165">
        <v>12.007803986713345</v>
      </c>
      <c r="P18" s="166">
        <v>100</v>
      </c>
    </row>
    <row r="19" spans="1:16" ht="15" customHeight="1" thickBot="1">
      <c r="A19" s="125">
        <v>2021</v>
      </c>
      <c r="B19" s="132">
        <f>+'Tabela 7.'!B19/'Tabela 7.'!$P$19*100</f>
        <v>92.70638669205727</v>
      </c>
      <c r="C19" s="132">
        <f>+'Tabela 7.'!C19/'Tabela 7.'!$P$19*100</f>
        <v>72.99701964595783</v>
      </c>
      <c r="D19" s="132">
        <f>+'Tabela 7.'!D19/'Tabela 7.'!$P$19*100</f>
        <v>19.709367046099423</v>
      </c>
      <c r="E19" s="132">
        <f>+'Tabela 7.'!E19/'Tabela 7.'!$P$19*100</f>
        <v>10.195381904278324</v>
      </c>
      <c r="F19" s="132">
        <f>+'Tabela 7.'!F19/'Tabela 7.'!$P$19*100</f>
        <v>9.513985141821099</v>
      </c>
      <c r="G19" s="132">
        <f>+'Tabela 7.'!G19/'Tabela 7.'!$P$19*100</f>
        <v>22.121924088154547</v>
      </c>
      <c r="H19" s="132">
        <f>+'Tabela 7.'!H19/'Tabela 7.'!$P$19*100</f>
        <v>4.532991760435073</v>
      </c>
      <c r="I19" s="132">
        <f>+'Tabela 7.'!I19/'Tabela 7.'!$P$19*100</f>
        <v>-19.361282359484623</v>
      </c>
      <c r="J19" s="132">
        <f>+'Tabela 7.'!J19/'Tabela 7.'!$P$19*100</f>
        <v>42.83435544193112</v>
      </c>
      <c r="K19" s="132">
        <f>+'Tabela 7.'!K19/'Tabela 7.'!$P$19*100</f>
        <v>10.611073484455257</v>
      </c>
      <c r="L19" s="132">
        <f>+'Tabela 7.'!L19/'Tabela 7.'!$P$19*100</f>
        <v>32.22328195747587</v>
      </c>
      <c r="M19" s="132">
        <f>+'Tabela 7.'!M19/'Tabela 7.'!$P$19*100</f>
        <v>62.19563780141575</v>
      </c>
      <c r="N19" s="132">
        <f>+'Tabela 7.'!N19/'Tabela 7.'!$P$19*100</f>
        <v>49.26195471508639</v>
      </c>
      <c r="O19" s="132">
        <f>+'Tabela 7.'!O19/'Tabela 7.'!$P$19*100</f>
        <v>12.933683086329362</v>
      </c>
      <c r="P19" s="133">
        <f>+'Tabela 7.'!P19/'Tabela 7.'!$P$19*100</f>
        <v>100</v>
      </c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1" customWidth="1"/>
    <col min="2" max="16" width="12.00390625" style="2" customWidth="1"/>
    <col min="17" max="17" width="13.421875" style="2" customWidth="1"/>
    <col min="18" max="16384" width="9.140625" style="3" customWidth="1"/>
  </cols>
  <sheetData>
    <row r="1" spans="1:17" s="16" customFormat="1" ht="22.5" customHeight="1" thickBot="1">
      <c r="A1" s="141" t="s">
        <v>92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6" ht="98.25" customHeight="1">
      <c r="A2" s="33" t="s">
        <v>37</v>
      </c>
      <c r="B2" s="39" t="s">
        <v>38</v>
      </c>
      <c r="C2" s="40" t="s">
        <v>39</v>
      </c>
      <c r="D2" s="40" t="s">
        <v>40</v>
      </c>
      <c r="E2" s="40" t="s">
        <v>41</v>
      </c>
      <c r="F2" s="40" t="s">
        <v>42</v>
      </c>
      <c r="G2" s="39" t="s">
        <v>43</v>
      </c>
      <c r="H2" s="39" t="s">
        <v>44</v>
      </c>
      <c r="I2" s="39" t="s">
        <v>45</v>
      </c>
      <c r="J2" s="40" t="s">
        <v>46</v>
      </c>
      <c r="K2" s="40" t="s">
        <v>47</v>
      </c>
      <c r="L2" s="40" t="s">
        <v>48</v>
      </c>
      <c r="M2" s="40" t="s">
        <v>49</v>
      </c>
      <c r="N2" s="40" t="s">
        <v>50</v>
      </c>
      <c r="O2" s="40" t="s">
        <v>51</v>
      </c>
      <c r="P2" s="41" t="s">
        <v>52</v>
      </c>
    </row>
    <row r="3" spans="1:16" ht="15">
      <c r="A3" s="150" t="s">
        <v>106</v>
      </c>
      <c r="B3" s="36" t="s">
        <v>62</v>
      </c>
      <c r="C3" s="37" t="s">
        <v>63</v>
      </c>
      <c r="D3" s="37" t="s">
        <v>64</v>
      </c>
      <c r="E3" s="37" t="s">
        <v>65</v>
      </c>
      <c r="F3" s="37" t="s">
        <v>66</v>
      </c>
      <c r="G3" s="36">
        <v>2</v>
      </c>
      <c r="H3" s="36">
        <v>3</v>
      </c>
      <c r="I3" s="36" t="s">
        <v>67</v>
      </c>
      <c r="J3" s="37" t="s">
        <v>68</v>
      </c>
      <c r="K3" s="37" t="s">
        <v>65</v>
      </c>
      <c r="L3" s="37" t="s">
        <v>66</v>
      </c>
      <c r="M3" s="37" t="s">
        <v>69</v>
      </c>
      <c r="N3" s="37" t="s">
        <v>65</v>
      </c>
      <c r="O3" s="37" t="s">
        <v>66</v>
      </c>
      <c r="P3" s="38" t="s">
        <v>70</v>
      </c>
    </row>
    <row r="4" spans="1:16" ht="15" customHeight="1">
      <c r="A4" s="120">
        <v>2007</v>
      </c>
      <c r="B4" s="128">
        <v>118.03115064227595</v>
      </c>
      <c r="C4" s="128">
        <v>98.21630769868092</v>
      </c>
      <c r="D4" s="128">
        <v>19.814799791489023</v>
      </c>
      <c r="E4" s="128">
        <v>8.616569373051682</v>
      </c>
      <c r="F4" s="128">
        <v>11.19823041843734</v>
      </c>
      <c r="G4" s="128">
        <v>38.40956009017064</v>
      </c>
      <c r="H4" s="128">
        <v>-1.5463125662384827</v>
      </c>
      <c r="I4" s="128">
        <v>-54.894398166208106</v>
      </c>
      <c r="J4" s="128">
        <v>49.359795355452526</v>
      </c>
      <c r="K4" s="128">
        <v>20.889934512363943</v>
      </c>
      <c r="L4" s="128">
        <v>28.469860843088586</v>
      </c>
      <c r="M4" s="128">
        <v>104.25419352166062</v>
      </c>
      <c r="N4" s="128">
        <v>92.53106088589547</v>
      </c>
      <c r="O4" s="128">
        <v>11.723132635765156</v>
      </c>
      <c r="P4" s="129">
        <v>100</v>
      </c>
    </row>
    <row r="5" spans="1:16" ht="15" customHeight="1">
      <c r="A5" s="66">
        <v>2008</v>
      </c>
      <c r="B5" s="130">
        <v>110.17126911443849</v>
      </c>
      <c r="C5" s="130">
        <v>91.3316665262054</v>
      </c>
      <c r="D5" s="130">
        <v>18.839637270029343</v>
      </c>
      <c r="E5" s="130">
        <v>8.361642349525225</v>
      </c>
      <c r="F5" s="130">
        <v>10.47799492050412</v>
      </c>
      <c r="G5" s="130">
        <v>40.34200412921466</v>
      </c>
      <c r="H5" s="130">
        <v>2.577343006779944</v>
      </c>
      <c r="I5" s="130">
        <v>-53.09061625043309</v>
      </c>
      <c r="J5" s="130">
        <v>40.771607539406325</v>
      </c>
      <c r="K5" s="130">
        <v>15.360498197066821</v>
      </c>
      <c r="L5" s="130">
        <v>25.4111093423395</v>
      </c>
      <c r="M5" s="130">
        <v>93.86222378983942</v>
      </c>
      <c r="N5" s="130">
        <v>80.27816187867128</v>
      </c>
      <c r="O5" s="130">
        <v>13.584061911168128</v>
      </c>
      <c r="P5" s="131">
        <v>100</v>
      </c>
    </row>
    <row r="6" spans="1:16" ht="15" customHeight="1">
      <c r="A6" s="66">
        <v>2009</v>
      </c>
      <c r="B6" s="130">
        <v>105.56259622485584</v>
      </c>
      <c r="C6" s="130">
        <v>81.84013564604783</v>
      </c>
      <c r="D6" s="130">
        <v>23.722460578808008</v>
      </c>
      <c r="E6" s="130">
        <v>10.006632481509264</v>
      </c>
      <c r="F6" s="130">
        <v>13.715828097298743</v>
      </c>
      <c r="G6" s="130">
        <v>29.596807378575818</v>
      </c>
      <c r="H6" s="130">
        <v>-0.6298634064548172</v>
      </c>
      <c r="I6" s="130">
        <v>-34.52954019697683</v>
      </c>
      <c r="J6" s="130">
        <v>36.64081743367775</v>
      </c>
      <c r="K6" s="130">
        <v>12.899783170189338</v>
      </c>
      <c r="L6" s="130">
        <v>23.741034263488412</v>
      </c>
      <c r="M6" s="130">
        <v>71.17035763065458</v>
      </c>
      <c r="N6" s="130">
        <v>59.884808949300684</v>
      </c>
      <c r="O6" s="130">
        <v>11.285548681353902</v>
      </c>
      <c r="P6" s="131">
        <v>100</v>
      </c>
    </row>
    <row r="7" spans="1:16" ht="15" customHeight="1">
      <c r="A7" s="66">
        <v>2010</v>
      </c>
      <c r="B7" s="130">
        <v>102.57403968919441</v>
      </c>
      <c r="C7" s="130">
        <v>81.37065150634854</v>
      </c>
      <c r="D7" s="130">
        <v>21.20338818284587</v>
      </c>
      <c r="E7" s="130">
        <v>9.572627675405244</v>
      </c>
      <c r="F7" s="130">
        <v>11.630760507440627</v>
      </c>
      <c r="G7" s="130">
        <v>21.68476686491648</v>
      </c>
      <c r="H7" s="130">
        <v>1.2386576407892842</v>
      </c>
      <c r="I7" s="130">
        <v>-25.49746419490017</v>
      </c>
      <c r="J7" s="130">
        <v>35.92149424416622</v>
      </c>
      <c r="K7" s="130">
        <v>10.236498491912052</v>
      </c>
      <c r="L7" s="130">
        <v>25.684995752254164</v>
      </c>
      <c r="M7" s="130">
        <v>61.41895843906639</v>
      </c>
      <c r="N7" s="130">
        <v>50.626302731464754</v>
      </c>
      <c r="O7" s="130">
        <v>10.79268822000755</v>
      </c>
      <c r="P7" s="131">
        <v>100</v>
      </c>
    </row>
    <row r="8" spans="1:16" ht="15" customHeight="1">
      <c r="A8" s="66">
        <v>2011</v>
      </c>
      <c r="B8" s="130">
        <v>100.89999999999999</v>
      </c>
      <c r="C8" s="130">
        <v>79.6</v>
      </c>
      <c r="D8" s="130">
        <v>21.3</v>
      </c>
      <c r="E8" s="130">
        <v>9.5</v>
      </c>
      <c r="F8" s="130">
        <v>11.8</v>
      </c>
      <c r="G8" s="130">
        <v>19.5</v>
      </c>
      <c r="H8" s="130">
        <v>-0.6</v>
      </c>
      <c r="I8" s="130">
        <v>-19.8</v>
      </c>
      <c r="J8" s="130">
        <v>41.1</v>
      </c>
      <c r="K8" s="130">
        <v>14</v>
      </c>
      <c r="L8" s="130">
        <v>27.2</v>
      </c>
      <c r="M8" s="130">
        <v>61</v>
      </c>
      <c r="N8" s="130">
        <v>51.4</v>
      </c>
      <c r="O8" s="130">
        <v>9.6</v>
      </c>
      <c r="P8" s="131">
        <v>100</v>
      </c>
    </row>
    <row r="9" spans="1:16" ht="15" customHeight="1">
      <c r="A9" s="66">
        <v>2012</v>
      </c>
      <c r="B9" s="130">
        <v>102.9</v>
      </c>
      <c r="C9" s="130">
        <v>80.6</v>
      </c>
      <c r="D9" s="130">
        <v>22.3</v>
      </c>
      <c r="E9" s="130">
        <v>9.8</v>
      </c>
      <c r="F9" s="130">
        <v>12.5</v>
      </c>
      <c r="G9" s="130">
        <v>19.6</v>
      </c>
      <c r="H9" s="130">
        <v>0.7</v>
      </c>
      <c r="I9" s="130">
        <v>-23.1</v>
      </c>
      <c r="J9" s="130">
        <v>43.4</v>
      </c>
      <c r="K9" s="130">
        <v>12.7</v>
      </c>
      <c r="L9" s="130">
        <v>30.7</v>
      </c>
      <c r="M9" s="130">
        <v>66.5</v>
      </c>
      <c r="N9" s="130">
        <v>55.1</v>
      </c>
      <c r="O9" s="130">
        <v>11.4</v>
      </c>
      <c r="P9" s="131">
        <v>100</v>
      </c>
    </row>
    <row r="10" spans="1:16" ht="15" customHeight="1">
      <c r="A10" s="66">
        <v>2013</v>
      </c>
      <c r="B10" s="130">
        <v>101.8</v>
      </c>
      <c r="C10" s="130">
        <v>81.2</v>
      </c>
      <c r="D10" s="130">
        <v>20.6</v>
      </c>
      <c r="E10" s="130">
        <v>9.4</v>
      </c>
      <c r="F10" s="130">
        <v>11.2</v>
      </c>
      <c r="G10" s="130">
        <v>21.1</v>
      </c>
      <c r="H10" s="130">
        <v>-0.8</v>
      </c>
      <c r="I10" s="130">
        <v>-22.1</v>
      </c>
      <c r="J10" s="130">
        <v>41.6</v>
      </c>
      <c r="K10" s="130">
        <v>12</v>
      </c>
      <c r="L10" s="130">
        <v>29.6</v>
      </c>
      <c r="M10" s="130">
        <v>63.7</v>
      </c>
      <c r="N10" s="130">
        <v>53.5</v>
      </c>
      <c r="O10" s="130">
        <v>10.2</v>
      </c>
      <c r="P10" s="131">
        <v>100</v>
      </c>
    </row>
    <row r="11" spans="1:16" ht="15" customHeight="1">
      <c r="A11" s="66">
        <v>2014</v>
      </c>
      <c r="B11" s="130">
        <v>101.3</v>
      </c>
      <c r="C11" s="130">
        <v>81.9</v>
      </c>
      <c r="D11" s="130">
        <v>19.4</v>
      </c>
      <c r="E11" s="130">
        <v>9.2</v>
      </c>
      <c r="F11" s="130">
        <v>10.2</v>
      </c>
      <c r="G11" s="130">
        <v>19.3</v>
      </c>
      <c r="H11" s="130">
        <v>0.4</v>
      </c>
      <c r="I11" s="130">
        <v>-21</v>
      </c>
      <c r="J11" s="130">
        <v>40.3</v>
      </c>
      <c r="K11" s="130">
        <v>10.5</v>
      </c>
      <c r="L11" s="130">
        <v>29.8</v>
      </c>
      <c r="M11" s="130">
        <v>61.3</v>
      </c>
      <c r="N11" s="130">
        <v>51.4</v>
      </c>
      <c r="O11" s="130">
        <v>9.9</v>
      </c>
      <c r="P11" s="131">
        <v>100</v>
      </c>
    </row>
    <row r="12" spans="1:16" ht="15" customHeight="1">
      <c r="A12" s="66">
        <v>2015</v>
      </c>
      <c r="B12" s="130">
        <v>98.4</v>
      </c>
      <c r="C12" s="130">
        <v>79.3</v>
      </c>
      <c r="D12" s="130">
        <v>19.1</v>
      </c>
      <c r="E12" s="130">
        <v>8.9</v>
      </c>
      <c r="F12" s="130">
        <v>10.2</v>
      </c>
      <c r="G12" s="130">
        <v>20.6</v>
      </c>
      <c r="H12" s="130">
        <v>0.5</v>
      </c>
      <c r="I12" s="130">
        <v>-19.5</v>
      </c>
      <c r="J12" s="130">
        <v>41.1</v>
      </c>
      <c r="K12" s="130">
        <v>9.3</v>
      </c>
      <c r="L12" s="130">
        <v>31.8</v>
      </c>
      <c r="M12" s="130">
        <v>60.6</v>
      </c>
      <c r="N12" s="130">
        <v>50.5</v>
      </c>
      <c r="O12" s="130">
        <v>10.1</v>
      </c>
      <c r="P12" s="131">
        <v>100</v>
      </c>
    </row>
    <row r="13" spans="1:16" ht="15" customHeight="1">
      <c r="A13" s="66">
        <v>2016</v>
      </c>
      <c r="B13" s="130">
        <v>99.8</v>
      </c>
      <c r="C13" s="130">
        <v>81</v>
      </c>
      <c r="D13" s="130">
        <v>18.8</v>
      </c>
      <c r="E13" s="130">
        <v>8.6</v>
      </c>
      <c r="F13" s="130">
        <v>10.2</v>
      </c>
      <c r="G13" s="130">
        <v>27.1</v>
      </c>
      <c r="H13" s="130">
        <v>-2.4</v>
      </c>
      <c r="I13" s="130">
        <v>-24.5</v>
      </c>
      <c r="J13" s="130">
        <v>43.3</v>
      </c>
      <c r="K13" s="130">
        <v>10</v>
      </c>
      <c r="L13" s="130">
        <v>33.3</v>
      </c>
      <c r="M13" s="130">
        <v>67.8</v>
      </c>
      <c r="N13" s="130">
        <v>55</v>
      </c>
      <c r="O13" s="130">
        <v>12.9</v>
      </c>
      <c r="P13" s="131">
        <v>100</v>
      </c>
    </row>
    <row r="14" spans="1:16" ht="15" customHeight="1">
      <c r="A14" s="66">
        <v>2017</v>
      </c>
      <c r="B14" s="130">
        <v>94.7</v>
      </c>
      <c r="C14" s="130">
        <v>76.2</v>
      </c>
      <c r="D14" s="130">
        <v>18.5</v>
      </c>
      <c r="E14" s="130">
        <v>8.6</v>
      </c>
      <c r="F14" s="130">
        <v>9.9</v>
      </c>
      <c r="G14" s="130">
        <v>28.1</v>
      </c>
      <c r="H14" s="130">
        <v>3.1</v>
      </c>
      <c r="I14" s="130">
        <v>-25.8</v>
      </c>
      <c r="J14" s="130">
        <v>39.5</v>
      </c>
      <c r="K14" s="130">
        <v>8.4</v>
      </c>
      <c r="L14" s="130">
        <v>31</v>
      </c>
      <c r="M14" s="130">
        <v>65.3</v>
      </c>
      <c r="N14" s="130">
        <v>52.7</v>
      </c>
      <c r="O14" s="130">
        <v>12.6</v>
      </c>
      <c r="P14" s="131">
        <v>100</v>
      </c>
    </row>
    <row r="15" spans="1:16" ht="15" customHeight="1">
      <c r="A15" s="66">
        <v>2018</v>
      </c>
      <c r="B15" s="130">
        <v>93.1</v>
      </c>
      <c r="C15" s="130">
        <v>74.4</v>
      </c>
      <c r="D15" s="130">
        <v>18.6</v>
      </c>
      <c r="E15" s="130">
        <v>8.8</v>
      </c>
      <c r="F15" s="130">
        <v>9.9</v>
      </c>
      <c r="G15" s="130">
        <v>29.4</v>
      </c>
      <c r="H15" s="130">
        <v>2.8</v>
      </c>
      <c r="I15" s="130">
        <v>-25.3</v>
      </c>
      <c r="J15" s="130">
        <v>41.8</v>
      </c>
      <c r="K15" s="130">
        <v>9.5</v>
      </c>
      <c r="L15" s="130">
        <v>32.3</v>
      </c>
      <c r="M15" s="130">
        <v>67.1</v>
      </c>
      <c r="N15" s="130">
        <v>53.4</v>
      </c>
      <c r="O15" s="130">
        <v>13.6</v>
      </c>
      <c r="P15" s="131">
        <v>100</v>
      </c>
    </row>
    <row r="16" spans="1:16" ht="15" customHeight="1">
      <c r="A16" s="66">
        <v>2019</v>
      </c>
      <c r="B16" s="130">
        <v>90.7</v>
      </c>
      <c r="C16" s="130">
        <v>72.7</v>
      </c>
      <c r="D16" s="130">
        <v>18</v>
      </c>
      <c r="E16" s="130">
        <v>8.5</v>
      </c>
      <c r="F16" s="130">
        <v>9.5</v>
      </c>
      <c r="G16" s="130">
        <v>27.6</v>
      </c>
      <c r="H16" s="130">
        <v>4</v>
      </c>
      <c r="I16" s="130">
        <v>-22.3</v>
      </c>
      <c r="J16" s="130">
        <v>43.6</v>
      </c>
      <c r="K16" s="130">
        <v>9.6</v>
      </c>
      <c r="L16" s="130">
        <v>34</v>
      </c>
      <c r="M16" s="130">
        <v>65.9</v>
      </c>
      <c r="N16" s="130">
        <v>51.8</v>
      </c>
      <c r="O16" s="130">
        <v>14.1</v>
      </c>
      <c r="P16" s="131">
        <v>100</v>
      </c>
    </row>
    <row r="17" spans="1:16" ht="15" customHeight="1">
      <c r="A17" s="162">
        <v>2020</v>
      </c>
      <c r="B17" s="165">
        <v>101.5382135010575</v>
      </c>
      <c r="C17" s="165">
        <v>80.3603744983205</v>
      </c>
      <c r="D17" s="165">
        <v>21.17781515298661</v>
      </c>
      <c r="E17" s="165">
        <v>9.8732719663356</v>
      </c>
      <c r="F17" s="165">
        <v>11.304543186651008</v>
      </c>
      <c r="G17" s="165">
        <v>28.38754699593314</v>
      </c>
      <c r="H17" s="165">
        <v>4.305237691382322</v>
      </c>
      <c r="I17" s="165">
        <v>-34.23097433862257</v>
      </c>
      <c r="J17" s="165">
        <v>27.105455964297875</v>
      </c>
      <c r="K17" s="165">
        <v>10.712544682507353</v>
      </c>
      <c r="L17" s="165">
        <v>16.392911281790525</v>
      </c>
      <c r="M17" s="165">
        <v>61.336430302920455</v>
      </c>
      <c r="N17" s="165">
        <v>49.37656752484428</v>
      </c>
      <c r="O17" s="165">
        <v>11.959862778076165</v>
      </c>
      <c r="P17" s="166">
        <v>100</v>
      </c>
    </row>
    <row r="18" spans="1:16" ht="15" customHeight="1" thickBot="1">
      <c r="A18" s="125">
        <v>2021</v>
      </c>
      <c r="B18" s="132">
        <f>+'Tabela 8.'!B18/'Tabela 8.'!$P$18*100</f>
        <v>94.84659711148379</v>
      </c>
      <c r="C18" s="132">
        <f>+'Tabela 8.'!C18/'Tabela 8.'!$P$18*100</f>
        <v>74.76228972026811</v>
      </c>
      <c r="D18" s="132">
        <f>+'Tabela 8.'!D18/'Tabela 8.'!$P$18*100</f>
        <v>20.084307391215674</v>
      </c>
      <c r="E18" s="132">
        <f>+'Tabela 8.'!E18/'Tabela 8.'!$P$18*100</f>
        <v>10.296069212796379</v>
      </c>
      <c r="F18" s="132">
        <f>+'Tabela 8.'!F18/'Tabela 8.'!$P$18*100</f>
        <v>9.788238178419295</v>
      </c>
      <c r="G18" s="132">
        <f>+'Tabela 8.'!G18/'Tabela 8.'!$P$18*100</f>
        <v>21.61249245745795</v>
      </c>
      <c r="H18" s="132">
        <f>+'Tabela 8.'!H18/'Tabela 8.'!$P$18*100</f>
        <v>3.077357156670355</v>
      </c>
      <c r="I18" s="132">
        <f>+'Tabela 8.'!I18/'Tabela 8.'!$P$18*100</f>
        <v>-19.536467860581062</v>
      </c>
      <c r="J18" s="132">
        <f>+'Tabela 8.'!J18/'Tabela 8.'!$P$18*100</f>
        <v>41.82261631894359</v>
      </c>
      <c r="K18" s="132">
        <f>+'Tabela 8.'!K18/'Tabela 8.'!$P$18*100</f>
        <v>9.69217974445709</v>
      </c>
      <c r="L18" s="132">
        <f>+'Tabela 8.'!L18/'Tabela 8.'!$P$18*100</f>
        <v>32.130436574486495</v>
      </c>
      <c r="M18" s="132">
        <f>+'Tabela 8.'!M18/'Tabela 8.'!$P$18*100</f>
        <v>61.35908417952466</v>
      </c>
      <c r="N18" s="132">
        <f>+'Tabela 8.'!N18/'Tabela 8.'!$P$18*100</f>
        <v>48.19831786781979</v>
      </c>
      <c r="O18" s="132">
        <f>+'Tabela 8.'!O18/'Tabela 8.'!$P$18*100</f>
        <v>13.160745176735894</v>
      </c>
      <c r="P18" s="133">
        <f>+'Tabela 8.'!P18/'Tabela 8.'!$P$18*100</f>
        <v>100</v>
      </c>
    </row>
    <row r="19" ht="15">
      <c r="A19" s="51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4" width="11.140625" style="0" customWidth="1"/>
    <col min="16" max="16" width="10.57421875" style="0" bestFit="1" customWidth="1"/>
  </cols>
  <sheetData>
    <row r="1" s="14" customFormat="1" ht="24.75" customHeight="1" thickBot="1">
      <c r="A1" s="141" t="s">
        <v>114</v>
      </c>
    </row>
    <row r="2" spans="1:14" ht="45">
      <c r="A2" s="33" t="s">
        <v>37</v>
      </c>
      <c r="B2" s="40" t="s">
        <v>38</v>
      </c>
      <c r="C2" s="40" t="s">
        <v>39</v>
      </c>
      <c r="D2" s="40" t="s">
        <v>40</v>
      </c>
      <c r="E2" s="40" t="s">
        <v>41</v>
      </c>
      <c r="F2" s="40" t="s">
        <v>42</v>
      </c>
      <c r="G2" s="40" t="s">
        <v>43</v>
      </c>
      <c r="H2" s="40" t="s">
        <v>46</v>
      </c>
      <c r="I2" s="40" t="s">
        <v>47</v>
      </c>
      <c r="J2" s="40" t="s">
        <v>48</v>
      </c>
      <c r="K2" s="40" t="s">
        <v>49</v>
      </c>
      <c r="L2" s="40" t="s">
        <v>50</v>
      </c>
      <c r="M2" s="40" t="s">
        <v>51</v>
      </c>
      <c r="N2" s="41" t="s">
        <v>52</v>
      </c>
    </row>
    <row r="3" spans="1:15" ht="15" customHeight="1">
      <c r="A3" s="120">
        <v>2006</v>
      </c>
      <c r="B3" s="121">
        <v>2954369</v>
      </c>
      <c r="C3" s="121">
        <v>2352740</v>
      </c>
      <c r="D3" s="121">
        <v>612148</v>
      </c>
      <c r="E3" s="121">
        <v>304289</v>
      </c>
      <c r="F3" s="121">
        <v>309749</v>
      </c>
      <c r="G3" s="121">
        <v>493735</v>
      </c>
      <c r="H3" s="121">
        <v>933165</v>
      </c>
      <c r="I3" s="121">
        <v>417549</v>
      </c>
      <c r="J3" s="121">
        <v>482653</v>
      </c>
      <c r="K3" s="121">
        <v>1658886</v>
      </c>
      <c r="L3" s="121">
        <v>1392022</v>
      </c>
      <c r="M3" s="121">
        <v>271039</v>
      </c>
      <c r="N3" s="122">
        <v>2819512</v>
      </c>
      <c r="O3" s="6"/>
    </row>
    <row r="4" spans="1:15" ht="15" customHeight="1">
      <c r="A4" s="151">
        <v>2007</v>
      </c>
      <c r="B4" s="152">
        <v>3297707</v>
      </c>
      <c r="C4" s="152">
        <v>2630283</v>
      </c>
      <c r="D4" s="152">
        <v>678019</v>
      </c>
      <c r="E4" s="152">
        <v>305831</v>
      </c>
      <c r="F4" s="152">
        <v>372306</v>
      </c>
      <c r="G4" s="152">
        <v>887650</v>
      </c>
      <c r="H4" s="152">
        <v>1212912</v>
      </c>
      <c r="I4" s="152">
        <v>437523</v>
      </c>
      <c r="J4" s="152">
        <v>761737</v>
      </c>
      <c r="K4" s="152">
        <v>2385588</v>
      </c>
      <c r="L4" s="152">
        <v>2090034</v>
      </c>
      <c r="M4" s="152">
        <v>292372</v>
      </c>
      <c r="N4" s="153">
        <v>3011525</v>
      </c>
      <c r="O4" s="6"/>
    </row>
    <row r="5" spans="1:15" ht="15" customHeight="1">
      <c r="A5" s="66">
        <v>2008</v>
      </c>
      <c r="B5" s="123">
        <v>3607549</v>
      </c>
      <c r="C5" s="123">
        <v>2923690</v>
      </c>
      <c r="D5" s="123">
        <v>688870</v>
      </c>
      <c r="E5" s="123">
        <v>307542</v>
      </c>
      <c r="F5" s="123">
        <v>381415</v>
      </c>
      <c r="G5" s="123">
        <v>1167814</v>
      </c>
      <c r="H5" s="123">
        <v>1233035</v>
      </c>
      <c r="I5" s="123">
        <v>400836</v>
      </c>
      <c r="J5" s="123">
        <v>829336</v>
      </c>
      <c r="K5" s="123">
        <v>2800102</v>
      </c>
      <c r="L5" s="123">
        <v>2385752</v>
      </c>
      <c r="M5" s="123">
        <v>412001</v>
      </c>
      <c r="N5" s="124">
        <v>3229040</v>
      </c>
      <c r="O5" s="6"/>
    </row>
    <row r="6" spans="1:15" ht="15" customHeight="1">
      <c r="A6" s="66">
        <v>2009</v>
      </c>
      <c r="B6" s="123">
        <v>3199607</v>
      </c>
      <c r="C6" s="123">
        <v>2507157</v>
      </c>
      <c r="D6" s="123">
        <v>692892</v>
      </c>
      <c r="E6" s="123">
        <v>307502</v>
      </c>
      <c r="F6" s="123">
        <v>385320</v>
      </c>
      <c r="G6" s="123">
        <v>830291</v>
      </c>
      <c r="H6" s="123">
        <v>1076961</v>
      </c>
      <c r="I6" s="123">
        <v>335630</v>
      </c>
      <c r="J6" s="123">
        <v>741736</v>
      </c>
      <c r="K6" s="123">
        <v>2022565</v>
      </c>
      <c r="L6" s="123">
        <v>1687145</v>
      </c>
      <c r="M6" s="123">
        <v>335746</v>
      </c>
      <c r="N6" s="124">
        <v>3041914</v>
      </c>
      <c r="O6" s="6"/>
    </row>
    <row r="7" spans="1:15" ht="15" customHeight="1">
      <c r="A7" s="66">
        <v>2010</v>
      </c>
      <c r="B7" s="123">
        <v>3247643</v>
      </c>
      <c r="C7" s="123">
        <v>2557204</v>
      </c>
      <c r="D7" s="123">
        <v>690439</v>
      </c>
      <c r="E7" s="123">
        <v>304733</v>
      </c>
      <c r="F7" s="123">
        <v>385706</v>
      </c>
      <c r="G7" s="123">
        <v>676341</v>
      </c>
      <c r="H7" s="123">
        <v>1157671</v>
      </c>
      <c r="I7" s="123">
        <v>356626</v>
      </c>
      <c r="J7" s="123">
        <v>801045</v>
      </c>
      <c r="K7" s="123">
        <v>1960554</v>
      </c>
      <c r="L7" s="123">
        <v>1623791</v>
      </c>
      <c r="M7" s="123">
        <v>336763</v>
      </c>
      <c r="N7" s="124">
        <v>3125090</v>
      </c>
      <c r="O7" s="6"/>
    </row>
    <row r="8" spans="1:15" ht="15" customHeight="1">
      <c r="A8" s="66">
        <v>2011</v>
      </c>
      <c r="B8" s="123">
        <v>3257347</v>
      </c>
      <c r="C8" s="123">
        <v>2569046</v>
      </c>
      <c r="D8" s="123">
        <v>688301</v>
      </c>
      <c r="E8" s="123">
        <v>308049</v>
      </c>
      <c r="F8" s="123">
        <v>380252</v>
      </c>
      <c r="G8" s="123">
        <v>627824</v>
      </c>
      <c r="H8" s="123">
        <v>1327017</v>
      </c>
      <c r="I8" s="123">
        <v>450984</v>
      </c>
      <c r="J8" s="123">
        <v>876033</v>
      </c>
      <c r="K8" s="123">
        <v>1967353</v>
      </c>
      <c r="L8" s="123">
        <v>1659164</v>
      </c>
      <c r="M8" s="123">
        <v>308190</v>
      </c>
      <c r="N8" s="124">
        <v>3225982</v>
      </c>
      <c r="O8" s="6"/>
    </row>
    <row r="9" spans="1:15" ht="15" customHeight="1">
      <c r="A9" s="66">
        <v>2012</v>
      </c>
      <c r="B9" s="123">
        <v>3176091</v>
      </c>
      <c r="C9" s="123">
        <v>2468724</v>
      </c>
      <c r="D9" s="123">
        <v>708729</v>
      </c>
      <c r="E9" s="123">
        <v>316923</v>
      </c>
      <c r="F9" s="123">
        <v>391798</v>
      </c>
      <c r="G9" s="123">
        <v>612564</v>
      </c>
      <c r="H9" s="123">
        <v>1322502</v>
      </c>
      <c r="I9" s="123">
        <v>382347</v>
      </c>
      <c r="J9" s="123">
        <v>941610</v>
      </c>
      <c r="K9" s="123">
        <v>1979947</v>
      </c>
      <c r="L9" s="123">
        <v>1629254</v>
      </c>
      <c r="M9" s="123">
        <v>352531</v>
      </c>
      <c r="N9" s="124">
        <v>3138113</v>
      </c>
      <c r="O9" s="6"/>
    </row>
    <row r="10" spans="1:15" ht="15" customHeight="1">
      <c r="A10" s="66">
        <v>2013</v>
      </c>
      <c r="B10" s="123">
        <v>3224782</v>
      </c>
      <c r="C10" s="123">
        <v>2507940</v>
      </c>
      <c r="D10" s="123">
        <v>718052</v>
      </c>
      <c r="E10" s="123">
        <v>320315</v>
      </c>
      <c r="F10" s="123">
        <v>397764</v>
      </c>
      <c r="G10" s="123">
        <v>678062</v>
      </c>
      <c r="H10" s="123">
        <v>1304789</v>
      </c>
      <c r="I10" s="123">
        <v>386523</v>
      </c>
      <c r="J10" s="123">
        <v>920004</v>
      </c>
      <c r="K10" s="123">
        <v>1918223</v>
      </c>
      <c r="L10" s="123">
        <v>1612157</v>
      </c>
      <c r="M10" s="123">
        <v>307842</v>
      </c>
      <c r="N10" s="124">
        <v>3249484</v>
      </c>
      <c r="O10" s="6"/>
    </row>
    <row r="11" spans="1:15" ht="15" customHeight="1">
      <c r="A11" s="66">
        <v>2014</v>
      </c>
      <c r="B11" s="123">
        <v>3307710</v>
      </c>
      <c r="C11" s="123">
        <v>2579639</v>
      </c>
      <c r="D11" s="123">
        <v>727937</v>
      </c>
      <c r="E11" s="123">
        <v>325066</v>
      </c>
      <c r="F11" s="123">
        <v>402861</v>
      </c>
      <c r="G11" s="123">
        <v>660850</v>
      </c>
      <c r="H11" s="123">
        <v>1295455</v>
      </c>
      <c r="I11" s="123">
        <v>351833</v>
      </c>
      <c r="J11" s="123">
        <v>943660</v>
      </c>
      <c r="K11" s="123">
        <v>1948273</v>
      </c>
      <c r="L11" s="123">
        <v>1644784</v>
      </c>
      <c r="M11" s="123">
        <v>305549</v>
      </c>
      <c r="N11" s="124">
        <v>3307445</v>
      </c>
      <c r="O11" s="6"/>
    </row>
    <row r="12" spans="1:15" ht="15" customHeight="1">
      <c r="A12" s="66">
        <v>2015</v>
      </c>
      <c r="B12" s="123">
        <v>3379293</v>
      </c>
      <c r="C12" s="123">
        <v>2637047</v>
      </c>
      <c r="D12" s="123">
        <v>741842</v>
      </c>
      <c r="E12" s="123">
        <v>326315</v>
      </c>
      <c r="F12" s="123">
        <v>416094</v>
      </c>
      <c r="G12" s="123">
        <v>739805</v>
      </c>
      <c r="H12" s="123">
        <v>1369853</v>
      </c>
      <c r="I12" s="123">
        <v>326658</v>
      </c>
      <c r="J12" s="123">
        <v>1040075</v>
      </c>
      <c r="K12" s="123">
        <v>2033878</v>
      </c>
      <c r="L12" s="123">
        <v>1712516</v>
      </c>
      <c r="M12" s="123">
        <v>323271</v>
      </c>
      <c r="N12" s="124">
        <v>3419580</v>
      </c>
      <c r="O12" s="6"/>
    </row>
    <row r="13" spans="1:15" ht="15" customHeight="1">
      <c r="A13" s="66">
        <v>2016</v>
      </c>
      <c r="B13" s="123">
        <v>3530709</v>
      </c>
      <c r="C13" s="123">
        <v>2778437</v>
      </c>
      <c r="D13" s="123">
        <v>748131</v>
      </c>
      <c r="E13" s="123">
        <v>326598</v>
      </c>
      <c r="F13" s="123">
        <v>422304</v>
      </c>
      <c r="G13" s="123">
        <v>1023949</v>
      </c>
      <c r="H13" s="123">
        <v>1451251</v>
      </c>
      <c r="I13" s="123">
        <v>377971</v>
      </c>
      <c r="J13" s="123">
        <v>1074657</v>
      </c>
      <c r="K13" s="123">
        <v>2345433</v>
      </c>
      <c r="L13" s="123">
        <v>1980007</v>
      </c>
      <c r="M13" s="123">
        <v>368686</v>
      </c>
      <c r="N13" s="124">
        <v>3520433</v>
      </c>
      <c r="O13" s="6"/>
    </row>
    <row r="14" spans="1:15" ht="15" customHeight="1">
      <c r="A14" s="66">
        <v>2017</v>
      </c>
      <c r="B14" s="123">
        <v>3631469</v>
      </c>
      <c r="C14" s="123">
        <v>2887773</v>
      </c>
      <c r="D14" s="123">
        <v>737819</v>
      </c>
      <c r="E14" s="123">
        <v>312979</v>
      </c>
      <c r="F14" s="123">
        <v>427231</v>
      </c>
      <c r="G14" s="123">
        <v>1215657</v>
      </c>
      <c r="H14" s="123">
        <v>1477280</v>
      </c>
      <c r="I14" s="123">
        <v>375925</v>
      </c>
      <c r="J14" s="123">
        <v>1100949</v>
      </c>
      <c r="K14" s="123">
        <v>2543091</v>
      </c>
      <c r="L14" s="123">
        <v>2150817</v>
      </c>
      <c r="M14" s="123">
        <v>396716</v>
      </c>
      <c r="N14" s="124">
        <v>3686473</v>
      </c>
      <c r="O14" s="6"/>
    </row>
    <row r="15" spans="1:15" ht="15" customHeight="1">
      <c r="A15" s="66">
        <v>2018</v>
      </c>
      <c r="B15" s="123">
        <v>3810420</v>
      </c>
      <c r="C15" s="123">
        <v>3020338</v>
      </c>
      <c r="D15" s="123">
        <v>784277</v>
      </c>
      <c r="E15" s="123">
        <v>339164</v>
      </c>
      <c r="F15" s="123">
        <v>446538</v>
      </c>
      <c r="G15" s="123">
        <v>1393821</v>
      </c>
      <c r="H15" s="123">
        <v>1579135</v>
      </c>
      <c r="I15" s="123">
        <v>422458</v>
      </c>
      <c r="J15" s="123">
        <v>1160157</v>
      </c>
      <c r="K15" s="123">
        <v>2778011</v>
      </c>
      <c r="L15" s="123">
        <v>2315687</v>
      </c>
      <c r="M15" s="123">
        <v>459733</v>
      </c>
      <c r="N15" s="124">
        <v>3873668</v>
      </c>
      <c r="O15" s="6"/>
    </row>
    <row r="16" spans="1:15" ht="15" customHeight="1">
      <c r="A16" s="66">
        <v>2019</v>
      </c>
      <c r="B16" s="123">
        <v>3911233</v>
      </c>
      <c r="C16" s="123">
        <v>3112836</v>
      </c>
      <c r="D16" s="123">
        <v>792053</v>
      </c>
      <c r="E16" s="123">
        <v>340132</v>
      </c>
      <c r="F16" s="123">
        <v>453826</v>
      </c>
      <c r="G16" s="123">
        <v>1370002</v>
      </c>
      <c r="H16" s="123">
        <v>1670733</v>
      </c>
      <c r="I16" s="123">
        <v>451750</v>
      </c>
      <c r="J16" s="123">
        <v>1223784</v>
      </c>
      <c r="K16" s="123">
        <v>2853556</v>
      </c>
      <c r="L16" s="123">
        <v>2341389</v>
      </c>
      <c r="M16" s="123">
        <v>501578</v>
      </c>
      <c r="N16" s="124">
        <v>4031053</v>
      </c>
      <c r="O16" s="6"/>
    </row>
    <row r="17" spans="1:15" ht="15" customHeight="1">
      <c r="A17" s="66">
        <v>2020</v>
      </c>
      <c r="B17" s="123">
        <v>3771858</v>
      </c>
      <c r="C17" s="123">
        <v>2968223</v>
      </c>
      <c r="D17" s="123">
        <v>798206</v>
      </c>
      <c r="E17" s="123">
        <v>343093</v>
      </c>
      <c r="F17" s="123">
        <v>456980</v>
      </c>
      <c r="G17" s="123">
        <v>1206282</v>
      </c>
      <c r="H17" s="123">
        <v>874733</v>
      </c>
      <c r="I17" s="123">
        <v>435855</v>
      </c>
      <c r="J17" s="123">
        <v>493297</v>
      </c>
      <c r="K17" s="123">
        <v>2280622</v>
      </c>
      <c r="L17" s="123">
        <v>1915139</v>
      </c>
      <c r="M17" s="123">
        <v>366250</v>
      </c>
      <c r="N17" s="124">
        <v>3414024</v>
      </c>
      <c r="O17" s="6"/>
    </row>
    <row r="18" spans="1:15" ht="15" customHeight="1" thickBot="1">
      <c r="A18" s="125">
        <v>2021</v>
      </c>
      <c r="B18" s="126">
        <v>3895072</v>
      </c>
      <c r="C18" s="126">
        <v>3088425</v>
      </c>
      <c r="D18" s="126">
        <v>801819</v>
      </c>
      <c r="E18" s="126">
        <v>358788</v>
      </c>
      <c r="F18" s="126">
        <v>440773</v>
      </c>
      <c r="G18" s="126">
        <v>1057842</v>
      </c>
      <c r="H18" s="126">
        <v>1590795</v>
      </c>
      <c r="I18" s="126">
        <v>488734</v>
      </c>
      <c r="J18" s="126">
        <v>1104245</v>
      </c>
      <c r="K18" s="126">
        <v>2592874</v>
      </c>
      <c r="L18" s="126">
        <v>2129453</v>
      </c>
      <c r="M18" s="126">
        <v>453775</v>
      </c>
      <c r="N18" s="127">
        <v>3859331</v>
      </c>
      <c r="O18" s="6"/>
    </row>
    <row r="19" spans="2:15" s="46" customFormat="1" ht="1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O19" s="6"/>
    </row>
    <row r="20" spans="1:13" s="134" customFormat="1" ht="12">
      <c r="A20" s="81" t="s">
        <v>107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4" s="134" customFormat="1" ht="12">
      <c r="A21" s="81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</row>
    <row r="22" spans="2:13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3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3" ht="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ht="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ht="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ht="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ht="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ht="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ht="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ht="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ht="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1.57421875" style="0" customWidth="1"/>
    <col min="2" max="4" width="16.7109375" style="0" customWidth="1"/>
    <col min="5" max="5" width="23.140625" style="0" customWidth="1"/>
    <col min="6" max="7" width="16.7109375" style="0" customWidth="1"/>
    <col min="8" max="8" width="12.00390625" style="0" customWidth="1"/>
  </cols>
  <sheetData>
    <row r="1" s="13" customFormat="1" ht="24.75" customHeight="1">
      <c r="A1" s="142" t="s">
        <v>71</v>
      </c>
    </row>
    <row r="2" spans="1:8" s="86" customFormat="1" ht="33.75" customHeight="1">
      <c r="A2" s="83" t="s">
        <v>72</v>
      </c>
      <c r="B2" s="84" t="s">
        <v>108</v>
      </c>
      <c r="C2" s="85" t="s">
        <v>54</v>
      </c>
      <c r="D2" s="84" t="s">
        <v>109</v>
      </c>
      <c r="E2" s="84" t="s">
        <v>110</v>
      </c>
      <c r="F2" s="84" t="s">
        <v>55</v>
      </c>
      <c r="G2" s="84" t="s">
        <v>56</v>
      </c>
      <c r="H2" s="84" t="s">
        <v>57</v>
      </c>
    </row>
    <row r="3" spans="1:8" s="92" customFormat="1" ht="15" customHeight="1">
      <c r="A3" s="87">
        <v>2006</v>
      </c>
      <c r="B3" s="88">
        <v>2169629</v>
      </c>
      <c r="C3" s="89">
        <v>615</v>
      </c>
      <c r="D3" s="90">
        <v>3528</v>
      </c>
      <c r="E3" s="90" t="s">
        <v>61</v>
      </c>
      <c r="F3" s="91" t="s">
        <v>58</v>
      </c>
      <c r="G3" s="91" t="s">
        <v>58</v>
      </c>
      <c r="H3" s="91" t="s">
        <v>58</v>
      </c>
    </row>
    <row r="4" spans="1:8" s="92" customFormat="1" ht="15" customHeight="1">
      <c r="A4" s="87">
        <v>2007</v>
      </c>
      <c r="B4" s="88">
        <v>2689128</v>
      </c>
      <c r="C4" s="89">
        <v>615.8</v>
      </c>
      <c r="D4" s="90">
        <v>4366</v>
      </c>
      <c r="E4" s="90">
        <v>2317384</v>
      </c>
      <c r="F4" s="91">
        <v>6.8</v>
      </c>
      <c r="G4" s="91">
        <v>23.9</v>
      </c>
      <c r="H4" s="94">
        <v>16</v>
      </c>
    </row>
    <row r="5" spans="1:8" s="92" customFormat="1" ht="15" customHeight="1">
      <c r="A5" s="87">
        <v>2008</v>
      </c>
      <c r="B5" s="88">
        <v>3103332</v>
      </c>
      <c r="C5" s="89">
        <v>617</v>
      </c>
      <c r="D5" s="90">
        <v>5030</v>
      </c>
      <c r="E5" s="90">
        <v>2883357</v>
      </c>
      <c r="F5" s="91">
        <v>7.2</v>
      </c>
      <c r="G5" s="91">
        <v>15.4</v>
      </c>
      <c r="H5" s="91">
        <v>7.6</v>
      </c>
    </row>
    <row r="6" spans="1:8" s="92" customFormat="1" ht="15" customHeight="1">
      <c r="A6" s="87">
        <v>2009</v>
      </c>
      <c r="B6" s="88">
        <v>2993886</v>
      </c>
      <c r="C6" s="89">
        <v>618.3</v>
      </c>
      <c r="D6" s="90">
        <v>4842</v>
      </c>
      <c r="E6" s="90">
        <v>2923491</v>
      </c>
      <c r="F6" s="91">
        <v>-5.8</v>
      </c>
      <c r="G6" s="91">
        <v>-3.5</v>
      </c>
      <c r="H6" s="91">
        <v>2.4</v>
      </c>
    </row>
    <row r="7" spans="1:8" s="92" customFormat="1" ht="15" customHeight="1">
      <c r="A7" s="87">
        <v>2010</v>
      </c>
      <c r="B7" s="88">
        <v>3125090</v>
      </c>
      <c r="C7" s="89">
        <v>619.4</v>
      </c>
      <c r="D7" s="90">
        <v>5045</v>
      </c>
      <c r="E7" s="90">
        <v>3075749</v>
      </c>
      <c r="F7" s="91">
        <v>2.7</v>
      </c>
      <c r="G7" s="91">
        <v>4.4</v>
      </c>
      <c r="H7" s="91">
        <v>1.6</v>
      </c>
    </row>
    <row r="8" spans="1:8" s="92" customFormat="1" ht="15" customHeight="1">
      <c r="A8" s="87">
        <v>2011</v>
      </c>
      <c r="B8" s="88">
        <v>3264781</v>
      </c>
      <c r="C8" s="89">
        <v>620.1</v>
      </c>
      <c r="D8" s="90">
        <v>5265</v>
      </c>
      <c r="E8" s="90">
        <v>3225982</v>
      </c>
      <c r="F8" s="91">
        <v>3.2</v>
      </c>
      <c r="G8" s="91">
        <v>4.5</v>
      </c>
      <c r="H8" s="91">
        <v>1.2</v>
      </c>
    </row>
    <row r="9" spans="1:8" s="92" customFormat="1" ht="15" customHeight="1">
      <c r="A9" s="87">
        <v>2012</v>
      </c>
      <c r="B9" s="93">
        <v>3181477</v>
      </c>
      <c r="C9" s="89">
        <v>620.6</v>
      </c>
      <c r="D9" s="90">
        <v>5126</v>
      </c>
      <c r="E9" s="90">
        <v>3175855</v>
      </c>
      <c r="F9" s="91">
        <v>-2.7</v>
      </c>
      <c r="G9" s="91">
        <v>-2.6</v>
      </c>
      <c r="H9" s="91">
        <v>0.2</v>
      </c>
    </row>
    <row r="10" spans="1:8" s="92" customFormat="1" ht="15" customHeight="1">
      <c r="A10" s="87">
        <v>2013</v>
      </c>
      <c r="B10" s="93">
        <v>3362481</v>
      </c>
      <c r="C10" s="89">
        <v>621.2</v>
      </c>
      <c r="D10" s="90">
        <v>5412</v>
      </c>
      <c r="E10" s="90">
        <v>3294387</v>
      </c>
      <c r="F10" s="91">
        <v>3.5</v>
      </c>
      <c r="G10" s="91">
        <v>5.7</v>
      </c>
      <c r="H10" s="91">
        <v>2.1</v>
      </c>
    </row>
    <row r="11" spans="1:8" s="92" customFormat="1" ht="15" customHeight="1">
      <c r="A11" s="87">
        <v>2014</v>
      </c>
      <c r="B11" s="93">
        <v>3457922</v>
      </c>
      <c r="C11" s="89">
        <v>621.8</v>
      </c>
      <c r="D11" s="90">
        <v>5561</v>
      </c>
      <c r="E11" s="90">
        <v>3422458</v>
      </c>
      <c r="F11" s="91">
        <v>1.8</v>
      </c>
      <c r="G11" s="91">
        <v>2.8</v>
      </c>
      <c r="H11" s="91">
        <v>1.1</v>
      </c>
    </row>
    <row r="12" spans="1:8" s="92" customFormat="1" ht="15" customHeight="1">
      <c r="A12" s="87">
        <v>2015</v>
      </c>
      <c r="B12" s="93">
        <v>3654512</v>
      </c>
      <c r="C12" s="89">
        <v>622.2</v>
      </c>
      <c r="D12" s="90">
        <v>5873</v>
      </c>
      <c r="E12" s="90">
        <v>3575158</v>
      </c>
      <c r="F12" s="91">
        <v>3.4</v>
      </c>
      <c r="G12" s="91">
        <v>4.8</v>
      </c>
      <c r="H12" s="91">
        <v>1.4</v>
      </c>
    </row>
    <row r="13" spans="1:8" s="92" customFormat="1" ht="15" customHeight="1">
      <c r="A13" s="87">
        <v>2016</v>
      </c>
      <c r="B13" s="93">
        <v>3954212</v>
      </c>
      <c r="C13" s="89">
        <v>622.3</v>
      </c>
      <c r="D13" s="90">
        <v>6354</v>
      </c>
      <c r="E13" s="90">
        <v>3762294</v>
      </c>
      <c r="F13" s="91">
        <v>2.9</v>
      </c>
      <c r="G13" s="91">
        <v>8.2</v>
      </c>
      <c r="H13" s="91">
        <v>5.1</v>
      </c>
    </row>
    <row r="14" spans="1:8" s="92" customFormat="1" ht="15" customHeight="1">
      <c r="A14" s="87">
        <v>2017</v>
      </c>
      <c r="B14" s="93">
        <v>4299091</v>
      </c>
      <c r="C14" s="89">
        <v>622.4</v>
      </c>
      <c r="D14" s="90">
        <v>6908</v>
      </c>
      <c r="E14" s="90">
        <v>4140711</v>
      </c>
      <c r="F14" s="91">
        <v>4.7</v>
      </c>
      <c r="G14" s="91">
        <v>8.7</v>
      </c>
      <c r="H14" s="91">
        <v>3.8</v>
      </c>
    </row>
    <row r="15" spans="1:8" s="92" customFormat="1" ht="15" customHeight="1">
      <c r="A15" s="87">
        <v>2018</v>
      </c>
      <c r="B15" s="93">
        <v>4663130</v>
      </c>
      <c r="C15" s="89">
        <v>622.2</v>
      </c>
      <c r="D15" s="90">
        <v>7495</v>
      </c>
      <c r="E15" s="90">
        <v>4517394</v>
      </c>
      <c r="F15" s="91">
        <v>5.1</v>
      </c>
      <c r="G15" s="91">
        <v>8.5</v>
      </c>
      <c r="H15" s="91">
        <v>3.2</v>
      </c>
    </row>
    <row r="16" spans="1:8" s="92" customFormat="1" ht="15" customHeight="1">
      <c r="A16" s="87">
        <v>2019</v>
      </c>
      <c r="B16" s="93">
        <v>4950717</v>
      </c>
      <c r="C16" s="89">
        <v>622</v>
      </c>
      <c r="D16" s="90">
        <v>7959</v>
      </c>
      <c r="E16" s="90">
        <v>4852591</v>
      </c>
      <c r="F16" s="91">
        <v>4.1</v>
      </c>
      <c r="G16" s="91">
        <v>6.2</v>
      </c>
      <c r="H16" s="94">
        <v>2</v>
      </c>
    </row>
    <row r="17" spans="1:8" s="92" customFormat="1" ht="15" customHeight="1">
      <c r="A17" s="87">
        <v>2020</v>
      </c>
      <c r="B17" s="93">
        <v>4185553</v>
      </c>
      <c r="C17" s="89">
        <v>621.3</v>
      </c>
      <c r="D17" s="90">
        <v>6737</v>
      </c>
      <c r="E17" s="90">
        <v>4192916</v>
      </c>
      <c r="F17" s="91">
        <v>-15.3</v>
      </c>
      <c r="G17" s="91">
        <v>-15.5</v>
      </c>
      <c r="H17" s="94">
        <v>-0.2</v>
      </c>
    </row>
    <row r="18" spans="1:8" ht="15">
      <c r="A18" s="87">
        <v>2021</v>
      </c>
      <c r="B18" s="93">
        <v>4955116</v>
      </c>
      <c r="C18" s="89">
        <v>619.2</v>
      </c>
      <c r="D18" s="90">
        <v>8002</v>
      </c>
      <c r="E18" s="90">
        <v>4731495</v>
      </c>
      <c r="F18" s="94">
        <v>13</v>
      </c>
      <c r="G18" s="91">
        <v>18.4</v>
      </c>
      <c r="H18" s="94">
        <v>4.7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140625" style="3" customWidth="1"/>
    <col min="2" max="2" width="20.7109375" style="1" customWidth="1"/>
    <col min="3" max="22" width="13.7109375" style="23" customWidth="1"/>
    <col min="23" max="24" width="15.7109375" style="23" customWidth="1"/>
    <col min="25" max="48" width="16.57421875" style="2" customWidth="1"/>
    <col min="49" max="55" width="14.57421875" style="2" customWidth="1"/>
    <col min="56" max="56" width="15.57421875" style="3" customWidth="1"/>
    <col min="57" max="57" width="14.7109375" style="2" customWidth="1"/>
    <col min="58" max="58" width="9.140625" style="4" customWidth="1"/>
    <col min="59" max="59" width="10.28125" style="3" bestFit="1" customWidth="1"/>
    <col min="60" max="60" width="9.140625" style="3" customWidth="1"/>
    <col min="61" max="61" width="14.57421875" style="3" bestFit="1" customWidth="1"/>
    <col min="62" max="62" width="14.421875" style="3" customWidth="1"/>
    <col min="63" max="16384" width="9.140625" style="3" customWidth="1"/>
  </cols>
  <sheetData>
    <row r="1" spans="1:58" s="17" customFormat="1" ht="24" customHeight="1" thickBot="1">
      <c r="A1" s="141" t="s">
        <v>111</v>
      </c>
      <c r="B1" s="59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E1" s="18"/>
      <c r="BF1" s="20"/>
    </row>
    <row r="2" spans="1:58" s="64" customFormat="1" ht="98.25" customHeight="1">
      <c r="A2" s="52"/>
      <c r="B2" s="53" t="s">
        <v>93</v>
      </c>
      <c r="C2" s="34" t="s">
        <v>1</v>
      </c>
      <c r="D2" s="34" t="s">
        <v>3</v>
      </c>
      <c r="E2" s="34" t="s">
        <v>5</v>
      </c>
      <c r="F2" s="34" t="s">
        <v>101</v>
      </c>
      <c r="G2" s="34" t="s">
        <v>102</v>
      </c>
      <c r="H2" s="34" t="s">
        <v>9</v>
      </c>
      <c r="I2" s="34" t="s">
        <v>11</v>
      </c>
      <c r="J2" s="34" t="s">
        <v>13</v>
      </c>
      <c r="K2" s="34" t="s">
        <v>15</v>
      </c>
      <c r="L2" s="34" t="s">
        <v>17</v>
      </c>
      <c r="M2" s="34" t="s">
        <v>19</v>
      </c>
      <c r="N2" s="34" t="s">
        <v>21</v>
      </c>
      <c r="O2" s="34" t="s">
        <v>23</v>
      </c>
      <c r="P2" s="34" t="s">
        <v>25</v>
      </c>
      <c r="Q2" s="34" t="s">
        <v>27</v>
      </c>
      <c r="R2" s="34" t="s">
        <v>29</v>
      </c>
      <c r="S2" s="34" t="s">
        <v>31</v>
      </c>
      <c r="T2" s="34" t="s">
        <v>33</v>
      </c>
      <c r="U2" s="34" t="s">
        <v>35</v>
      </c>
      <c r="V2" s="34" t="s">
        <v>36</v>
      </c>
      <c r="W2" s="34" t="s">
        <v>59</v>
      </c>
      <c r="X2" s="35" t="s">
        <v>53</v>
      </c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3"/>
      <c r="AL2" s="63"/>
      <c r="AM2" s="63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E2" s="62"/>
      <c r="BF2" s="65"/>
    </row>
    <row r="3" spans="1:58" s="31" customFormat="1" ht="15" customHeight="1">
      <c r="A3" s="54" t="s">
        <v>94</v>
      </c>
      <c r="B3" s="55" t="s">
        <v>95</v>
      </c>
      <c r="C3" s="55" t="s">
        <v>0</v>
      </c>
      <c r="D3" s="55" t="s">
        <v>2</v>
      </c>
      <c r="E3" s="55" t="s">
        <v>4</v>
      </c>
      <c r="F3" s="55" t="s">
        <v>6</v>
      </c>
      <c r="G3" s="55" t="s">
        <v>7</v>
      </c>
      <c r="H3" s="55" t="s">
        <v>8</v>
      </c>
      <c r="I3" s="55" t="s">
        <v>10</v>
      </c>
      <c r="J3" s="55" t="s">
        <v>12</v>
      </c>
      <c r="K3" s="55" t="s">
        <v>14</v>
      </c>
      <c r="L3" s="55" t="s">
        <v>16</v>
      </c>
      <c r="M3" s="55" t="s">
        <v>18</v>
      </c>
      <c r="N3" s="55" t="s">
        <v>20</v>
      </c>
      <c r="O3" s="55" t="s">
        <v>22</v>
      </c>
      <c r="P3" s="55" t="s">
        <v>24</v>
      </c>
      <c r="Q3" s="55" t="s">
        <v>26</v>
      </c>
      <c r="R3" s="55" t="s">
        <v>28</v>
      </c>
      <c r="S3" s="55" t="s">
        <v>30</v>
      </c>
      <c r="T3" s="55" t="s">
        <v>32</v>
      </c>
      <c r="U3" s="55" t="s">
        <v>34</v>
      </c>
      <c r="V3" s="55" t="s">
        <v>99</v>
      </c>
      <c r="W3" s="55" t="s">
        <v>103</v>
      </c>
      <c r="X3" s="56" t="s">
        <v>100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61"/>
      <c r="AL3" s="61"/>
      <c r="AM3" s="61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E3" s="30"/>
      <c r="BF3" s="32"/>
    </row>
    <row r="4" spans="1:58" s="28" customFormat="1" ht="15" customHeight="1">
      <c r="A4" s="169">
        <v>2006</v>
      </c>
      <c r="B4" s="57" t="s">
        <v>96</v>
      </c>
      <c r="C4" s="113">
        <v>329663</v>
      </c>
      <c r="D4" s="113">
        <v>82057</v>
      </c>
      <c r="E4" s="113">
        <v>626171</v>
      </c>
      <c r="F4" s="113">
        <v>203007</v>
      </c>
      <c r="G4" s="113">
        <v>72570</v>
      </c>
      <c r="H4" s="113">
        <v>351079</v>
      </c>
      <c r="I4" s="113">
        <v>709432</v>
      </c>
      <c r="J4" s="113">
        <v>283141</v>
      </c>
      <c r="K4" s="113">
        <v>210657</v>
      </c>
      <c r="L4" s="113">
        <v>368987</v>
      </c>
      <c r="M4" s="113">
        <v>104258</v>
      </c>
      <c r="N4" s="113">
        <v>241509</v>
      </c>
      <c r="O4" s="113">
        <v>125879</v>
      </c>
      <c r="P4" s="113">
        <v>29964</v>
      </c>
      <c r="Q4" s="113">
        <v>256738</v>
      </c>
      <c r="R4" s="113">
        <v>110640</v>
      </c>
      <c r="S4" s="113">
        <v>152787</v>
      </c>
      <c r="T4" s="113">
        <v>41971</v>
      </c>
      <c r="U4" s="113">
        <v>19751</v>
      </c>
      <c r="V4" s="113">
        <v>4320263</v>
      </c>
      <c r="W4" s="113"/>
      <c r="X4" s="143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7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E4" s="26"/>
      <c r="BF4" s="29"/>
    </row>
    <row r="5" spans="1:58" s="28" customFormat="1" ht="15" customHeight="1">
      <c r="A5" s="170"/>
      <c r="B5" s="58" t="s">
        <v>97</v>
      </c>
      <c r="C5" s="100">
        <v>151506</v>
      </c>
      <c r="D5" s="100">
        <v>53388</v>
      </c>
      <c r="E5" s="100">
        <v>457699</v>
      </c>
      <c r="F5" s="100">
        <v>125681</v>
      </c>
      <c r="G5" s="100">
        <v>39764</v>
      </c>
      <c r="H5" s="100">
        <v>274706</v>
      </c>
      <c r="I5" s="100">
        <v>474447</v>
      </c>
      <c r="J5" s="100">
        <v>184196</v>
      </c>
      <c r="K5" s="100">
        <v>146375</v>
      </c>
      <c r="L5" s="100">
        <v>242070</v>
      </c>
      <c r="M5" s="100">
        <v>39050</v>
      </c>
      <c r="N5" s="100">
        <v>42866</v>
      </c>
      <c r="O5" s="100">
        <v>88758</v>
      </c>
      <c r="P5" s="100">
        <v>20987</v>
      </c>
      <c r="Q5" s="100">
        <v>82551</v>
      </c>
      <c r="R5" s="100">
        <v>22933</v>
      </c>
      <c r="S5" s="100">
        <v>69410</v>
      </c>
      <c r="T5" s="100">
        <v>19276</v>
      </c>
      <c r="U5" s="100">
        <v>11153</v>
      </c>
      <c r="V5" s="100">
        <v>2546814</v>
      </c>
      <c r="W5" s="100"/>
      <c r="X5" s="144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7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E5" s="26"/>
      <c r="BF5" s="29"/>
    </row>
    <row r="6" spans="1:58" s="31" customFormat="1" ht="15" customHeight="1">
      <c r="A6" s="171"/>
      <c r="B6" s="60" t="s">
        <v>98</v>
      </c>
      <c r="C6" s="145">
        <v>178157</v>
      </c>
      <c r="D6" s="145">
        <v>28670</v>
      </c>
      <c r="E6" s="145">
        <v>168472</v>
      </c>
      <c r="F6" s="145">
        <v>77326</v>
      </c>
      <c r="G6" s="145">
        <v>32807</v>
      </c>
      <c r="H6" s="145">
        <v>76373</v>
      </c>
      <c r="I6" s="145">
        <v>234985</v>
      </c>
      <c r="J6" s="145">
        <v>98946</v>
      </c>
      <c r="K6" s="145">
        <v>64282</v>
      </c>
      <c r="L6" s="145">
        <v>126917</v>
      </c>
      <c r="M6" s="145">
        <v>65208</v>
      </c>
      <c r="N6" s="145">
        <v>198643</v>
      </c>
      <c r="O6" s="145">
        <v>37121</v>
      </c>
      <c r="P6" s="145">
        <v>8977</v>
      </c>
      <c r="Q6" s="145">
        <v>174187</v>
      </c>
      <c r="R6" s="145">
        <v>87708</v>
      </c>
      <c r="S6" s="145">
        <v>83378</v>
      </c>
      <c r="T6" s="145">
        <v>22695</v>
      </c>
      <c r="U6" s="145">
        <v>8598</v>
      </c>
      <c r="V6" s="145">
        <v>1773448</v>
      </c>
      <c r="W6" s="145">
        <v>396181</v>
      </c>
      <c r="X6" s="146">
        <v>2169629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E6" s="30"/>
      <c r="BF6" s="32"/>
    </row>
    <row r="7" spans="1:58" s="28" customFormat="1" ht="15" customHeight="1">
      <c r="A7" s="169">
        <v>2007</v>
      </c>
      <c r="B7" s="57" t="s">
        <v>96</v>
      </c>
      <c r="C7" s="113">
        <v>313651</v>
      </c>
      <c r="D7" s="113">
        <v>77611</v>
      </c>
      <c r="E7" s="113">
        <v>775763</v>
      </c>
      <c r="F7" s="113">
        <v>246123</v>
      </c>
      <c r="G7" s="113">
        <v>88559</v>
      </c>
      <c r="H7" s="113">
        <v>510980</v>
      </c>
      <c r="I7" s="113">
        <v>802481</v>
      </c>
      <c r="J7" s="113">
        <v>291264</v>
      </c>
      <c r="K7" s="113">
        <v>301258</v>
      </c>
      <c r="L7" s="113">
        <v>398427</v>
      </c>
      <c r="M7" s="113">
        <v>182643</v>
      </c>
      <c r="N7" s="113">
        <v>264446</v>
      </c>
      <c r="O7" s="113">
        <v>188809</v>
      </c>
      <c r="P7" s="113">
        <v>41262</v>
      </c>
      <c r="Q7" s="113">
        <v>318719</v>
      </c>
      <c r="R7" s="113">
        <v>105944</v>
      </c>
      <c r="S7" s="113">
        <v>141300</v>
      </c>
      <c r="T7" s="113">
        <v>51406</v>
      </c>
      <c r="U7" s="113">
        <v>23815</v>
      </c>
      <c r="V7" s="113">
        <v>5124459</v>
      </c>
      <c r="W7" s="113"/>
      <c r="X7" s="143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E7" s="26"/>
      <c r="BF7" s="29"/>
    </row>
    <row r="8" spans="1:58" s="28" customFormat="1" ht="15" customHeight="1">
      <c r="A8" s="170"/>
      <c r="B8" s="58" t="s">
        <v>97</v>
      </c>
      <c r="C8" s="100">
        <v>119252</v>
      </c>
      <c r="D8" s="100">
        <v>45854</v>
      </c>
      <c r="E8" s="100">
        <v>638568</v>
      </c>
      <c r="F8" s="100">
        <v>147027</v>
      </c>
      <c r="G8" s="100">
        <v>55937</v>
      </c>
      <c r="H8" s="100">
        <v>354416</v>
      </c>
      <c r="I8" s="100">
        <v>448925</v>
      </c>
      <c r="J8" s="100">
        <v>177585</v>
      </c>
      <c r="K8" s="100">
        <v>183599</v>
      </c>
      <c r="L8" s="100">
        <v>255332</v>
      </c>
      <c r="M8" s="100">
        <v>79273</v>
      </c>
      <c r="N8" s="100">
        <v>69973</v>
      </c>
      <c r="O8" s="100">
        <v>140741</v>
      </c>
      <c r="P8" s="100">
        <v>29859</v>
      </c>
      <c r="Q8" s="100">
        <v>123418</v>
      </c>
      <c r="R8" s="100">
        <v>13689</v>
      </c>
      <c r="S8" s="100">
        <v>53545</v>
      </c>
      <c r="T8" s="100">
        <v>32854</v>
      </c>
      <c r="U8" s="100">
        <v>14687</v>
      </c>
      <c r="V8" s="100">
        <v>2984536</v>
      </c>
      <c r="W8" s="100"/>
      <c r="X8" s="14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E8" s="26"/>
      <c r="BF8" s="29"/>
    </row>
    <row r="9" spans="1:58" s="31" customFormat="1" ht="15" customHeight="1">
      <c r="A9" s="171"/>
      <c r="B9" s="60" t="s">
        <v>98</v>
      </c>
      <c r="C9" s="145">
        <v>194399</v>
      </c>
      <c r="D9" s="145">
        <v>31756</v>
      </c>
      <c r="E9" s="145">
        <v>137195</v>
      </c>
      <c r="F9" s="145">
        <v>99095</v>
      </c>
      <c r="G9" s="145">
        <v>32622</v>
      </c>
      <c r="H9" s="145">
        <v>156564</v>
      </c>
      <c r="I9" s="145">
        <v>353556</v>
      </c>
      <c r="J9" s="145">
        <v>113679</v>
      </c>
      <c r="K9" s="145">
        <v>117659</v>
      </c>
      <c r="L9" s="145">
        <v>143095</v>
      </c>
      <c r="M9" s="145">
        <v>103370</v>
      </c>
      <c r="N9" s="145">
        <v>194473</v>
      </c>
      <c r="O9" s="145">
        <v>48068</v>
      </c>
      <c r="P9" s="145">
        <v>11402</v>
      </c>
      <c r="Q9" s="145">
        <v>195300</v>
      </c>
      <c r="R9" s="145">
        <v>92255</v>
      </c>
      <c r="S9" s="145">
        <v>87755</v>
      </c>
      <c r="T9" s="145">
        <v>18552</v>
      </c>
      <c r="U9" s="145">
        <v>9128</v>
      </c>
      <c r="V9" s="145">
        <v>2139923</v>
      </c>
      <c r="W9" s="145">
        <v>549205</v>
      </c>
      <c r="X9" s="146">
        <v>2689128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E9" s="30"/>
      <c r="BF9" s="32"/>
    </row>
    <row r="10" spans="1:58" s="28" customFormat="1" ht="15" customHeight="1">
      <c r="A10" s="169">
        <v>2008</v>
      </c>
      <c r="B10" s="57" t="s">
        <v>96</v>
      </c>
      <c r="C10" s="113">
        <v>369239</v>
      </c>
      <c r="D10" s="113">
        <v>94270</v>
      </c>
      <c r="E10" s="113">
        <v>890913</v>
      </c>
      <c r="F10" s="113">
        <v>233018</v>
      </c>
      <c r="G10" s="113">
        <v>139817</v>
      </c>
      <c r="H10" s="113">
        <v>850971</v>
      </c>
      <c r="I10" s="113">
        <v>931091</v>
      </c>
      <c r="J10" s="113">
        <v>295318</v>
      </c>
      <c r="K10" s="113">
        <v>330412</v>
      </c>
      <c r="L10" s="113">
        <v>483987</v>
      </c>
      <c r="M10" s="113">
        <v>204384</v>
      </c>
      <c r="N10" s="113">
        <v>304413</v>
      </c>
      <c r="O10" s="113">
        <v>329682</v>
      </c>
      <c r="P10" s="113">
        <v>69467</v>
      </c>
      <c r="Q10" s="113">
        <v>435939</v>
      </c>
      <c r="R10" s="113">
        <v>132223</v>
      </c>
      <c r="S10" s="113">
        <v>175575</v>
      </c>
      <c r="T10" s="113">
        <v>50857</v>
      </c>
      <c r="U10" s="113">
        <v>32542</v>
      </c>
      <c r="V10" s="113">
        <v>6354117</v>
      </c>
      <c r="W10" s="113"/>
      <c r="X10" s="143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E10" s="26"/>
      <c r="BF10" s="29"/>
    </row>
    <row r="11" spans="1:58" s="28" customFormat="1" ht="15" customHeight="1">
      <c r="A11" s="170"/>
      <c r="B11" s="58" t="s">
        <v>97</v>
      </c>
      <c r="C11" s="100">
        <v>138336</v>
      </c>
      <c r="D11" s="100">
        <v>56499</v>
      </c>
      <c r="E11" s="100">
        <v>731645</v>
      </c>
      <c r="F11" s="100">
        <v>134861</v>
      </c>
      <c r="G11" s="100">
        <v>83192</v>
      </c>
      <c r="H11" s="100">
        <v>653663</v>
      </c>
      <c r="I11" s="100">
        <v>550987</v>
      </c>
      <c r="J11" s="100">
        <v>172640</v>
      </c>
      <c r="K11" s="100">
        <v>197430</v>
      </c>
      <c r="L11" s="100">
        <v>305014</v>
      </c>
      <c r="M11" s="100">
        <v>86009</v>
      </c>
      <c r="N11" s="100">
        <v>113624</v>
      </c>
      <c r="O11" s="100">
        <v>279100</v>
      </c>
      <c r="P11" s="100">
        <v>55176</v>
      </c>
      <c r="Q11" s="100">
        <v>166681</v>
      </c>
      <c r="R11" s="100">
        <v>15464</v>
      </c>
      <c r="S11" s="100">
        <v>67210</v>
      </c>
      <c r="T11" s="100">
        <v>31186</v>
      </c>
      <c r="U11" s="100">
        <v>21096</v>
      </c>
      <c r="V11" s="100">
        <v>3859814</v>
      </c>
      <c r="W11" s="100"/>
      <c r="X11" s="144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E11" s="26"/>
      <c r="BF11" s="29"/>
    </row>
    <row r="12" spans="1:58" s="31" customFormat="1" ht="15" customHeight="1">
      <c r="A12" s="171"/>
      <c r="B12" s="60" t="s">
        <v>98</v>
      </c>
      <c r="C12" s="145">
        <v>230903</v>
      </c>
      <c r="D12" s="145">
        <v>37771</v>
      </c>
      <c r="E12" s="145">
        <v>159267</v>
      </c>
      <c r="F12" s="145">
        <v>98157</v>
      </c>
      <c r="G12" s="145">
        <v>56625</v>
      </c>
      <c r="H12" s="145">
        <v>197308</v>
      </c>
      <c r="I12" s="145">
        <v>380104</v>
      </c>
      <c r="J12" s="145">
        <v>122678</v>
      </c>
      <c r="K12" s="145">
        <v>132982</v>
      </c>
      <c r="L12" s="145">
        <v>178972</v>
      </c>
      <c r="M12" s="145">
        <v>118375</v>
      </c>
      <c r="N12" s="145">
        <v>190789</v>
      </c>
      <c r="O12" s="145">
        <v>50582</v>
      </c>
      <c r="P12" s="145">
        <v>14290</v>
      </c>
      <c r="Q12" s="145">
        <v>269259</v>
      </c>
      <c r="R12" s="145">
        <v>116759</v>
      </c>
      <c r="S12" s="145">
        <v>108365</v>
      </c>
      <c r="T12" s="145">
        <v>19670</v>
      </c>
      <c r="U12" s="145">
        <v>11446</v>
      </c>
      <c r="V12" s="145">
        <v>2494303</v>
      </c>
      <c r="W12" s="145">
        <v>609029</v>
      </c>
      <c r="X12" s="146">
        <v>3103332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E12" s="30"/>
      <c r="BF12" s="32"/>
    </row>
    <row r="13" spans="1:58" s="28" customFormat="1" ht="15" customHeight="1">
      <c r="A13" s="169">
        <v>2009</v>
      </c>
      <c r="B13" s="57" t="s">
        <v>96</v>
      </c>
      <c r="C13" s="113">
        <v>385976</v>
      </c>
      <c r="D13" s="113">
        <v>47220</v>
      </c>
      <c r="E13" s="113">
        <v>409109</v>
      </c>
      <c r="F13" s="113">
        <v>222791</v>
      </c>
      <c r="G13" s="113">
        <v>86341</v>
      </c>
      <c r="H13" s="113">
        <v>605679</v>
      </c>
      <c r="I13" s="113">
        <v>680776</v>
      </c>
      <c r="J13" s="113">
        <v>253141</v>
      </c>
      <c r="K13" s="113">
        <v>286004</v>
      </c>
      <c r="L13" s="113">
        <v>316709</v>
      </c>
      <c r="M13" s="113">
        <v>167980</v>
      </c>
      <c r="N13" s="113">
        <v>247067</v>
      </c>
      <c r="O13" s="113">
        <v>112470</v>
      </c>
      <c r="P13" s="113">
        <v>44903</v>
      </c>
      <c r="Q13" s="113">
        <v>386733</v>
      </c>
      <c r="R13" s="113">
        <v>144800</v>
      </c>
      <c r="S13" s="113">
        <v>168657</v>
      </c>
      <c r="T13" s="113">
        <v>43769</v>
      </c>
      <c r="U13" s="113">
        <v>26024</v>
      </c>
      <c r="V13" s="113">
        <v>4636150</v>
      </c>
      <c r="W13" s="113"/>
      <c r="X13" s="143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7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E13" s="26"/>
      <c r="BF13" s="29"/>
    </row>
    <row r="14" spans="1:58" s="28" customFormat="1" ht="15" customHeight="1">
      <c r="A14" s="170"/>
      <c r="B14" s="58" t="s">
        <v>97</v>
      </c>
      <c r="C14" s="100">
        <v>138435</v>
      </c>
      <c r="D14" s="100">
        <v>27283</v>
      </c>
      <c r="E14" s="100">
        <v>273429</v>
      </c>
      <c r="F14" s="100">
        <v>75858</v>
      </c>
      <c r="G14" s="100">
        <v>34122</v>
      </c>
      <c r="H14" s="100">
        <v>441044</v>
      </c>
      <c r="I14" s="100">
        <v>325422</v>
      </c>
      <c r="J14" s="100">
        <v>118654</v>
      </c>
      <c r="K14" s="100">
        <v>133571</v>
      </c>
      <c r="L14" s="100">
        <v>155133</v>
      </c>
      <c r="M14" s="100">
        <v>51408</v>
      </c>
      <c r="N14" s="100">
        <v>53929</v>
      </c>
      <c r="O14" s="100">
        <v>65131</v>
      </c>
      <c r="P14" s="100">
        <v>24986</v>
      </c>
      <c r="Q14" s="100">
        <v>131467</v>
      </c>
      <c r="R14" s="100">
        <v>18909</v>
      </c>
      <c r="S14" s="100">
        <v>51436</v>
      </c>
      <c r="T14" s="100">
        <v>18782</v>
      </c>
      <c r="U14" s="100">
        <v>11684</v>
      </c>
      <c r="V14" s="100">
        <v>2150685</v>
      </c>
      <c r="W14" s="100"/>
      <c r="X14" s="14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7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E14" s="26"/>
      <c r="BF14" s="29"/>
    </row>
    <row r="15" spans="1:58" s="31" customFormat="1" ht="15" customHeight="1">
      <c r="A15" s="171"/>
      <c r="B15" s="60" t="s">
        <v>98</v>
      </c>
      <c r="C15" s="145">
        <v>247540</v>
      </c>
      <c r="D15" s="145">
        <v>19937</v>
      </c>
      <c r="E15" s="145">
        <v>135680</v>
      </c>
      <c r="F15" s="145">
        <v>146932</v>
      </c>
      <c r="G15" s="145">
        <v>52218</v>
      </c>
      <c r="H15" s="145">
        <v>164635</v>
      </c>
      <c r="I15" s="145">
        <v>355353</v>
      </c>
      <c r="J15" s="145">
        <v>134487</v>
      </c>
      <c r="K15" s="145">
        <v>152433</v>
      </c>
      <c r="L15" s="145">
        <v>161576</v>
      </c>
      <c r="M15" s="145">
        <v>116572</v>
      </c>
      <c r="N15" s="145">
        <v>193138</v>
      </c>
      <c r="O15" s="145">
        <v>47339</v>
      </c>
      <c r="P15" s="145">
        <v>19917</v>
      </c>
      <c r="Q15" s="145">
        <v>255267</v>
      </c>
      <c r="R15" s="145">
        <v>125891</v>
      </c>
      <c r="S15" s="145">
        <v>117221</v>
      </c>
      <c r="T15" s="145">
        <v>24987</v>
      </c>
      <c r="U15" s="145">
        <v>14340</v>
      </c>
      <c r="V15" s="145">
        <v>2485466</v>
      </c>
      <c r="W15" s="145">
        <v>508420</v>
      </c>
      <c r="X15" s="146">
        <v>2993886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E15" s="30"/>
      <c r="BF15" s="32"/>
    </row>
    <row r="16" spans="1:58" s="28" customFormat="1" ht="15" customHeight="1">
      <c r="A16" s="169">
        <v>2010</v>
      </c>
      <c r="B16" s="57" t="s">
        <v>96</v>
      </c>
      <c r="C16" s="113">
        <v>386138</v>
      </c>
      <c r="D16" s="113">
        <v>66530</v>
      </c>
      <c r="E16" s="113">
        <v>545932</v>
      </c>
      <c r="F16" s="113">
        <v>246151</v>
      </c>
      <c r="G16" s="113">
        <v>78398</v>
      </c>
      <c r="H16" s="113">
        <v>566991</v>
      </c>
      <c r="I16" s="113">
        <v>752070</v>
      </c>
      <c r="J16" s="113">
        <v>308436</v>
      </c>
      <c r="K16" s="113">
        <v>273493</v>
      </c>
      <c r="L16" s="113">
        <v>312452</v>
      </c>
      <c r="M16" s="113">
        <v>218688</v>
      </c>
      <c r="N16" s="113">
        <v>244660</v>
      </c>
      <c r="O16" s="113">
        <v>232614</v>
      </c>
      <c r="P16" s="113">
        <v>62569</v>
      </c>
      <c r="Q16" s="113">
        <v>411926</v>
      </c>
      <c r="R16" s="113">
        <v>171919</v>
      </c>
      <c r="S16" s="113">
        <v>177556</v>
      </c>
      <c r="T16" s="113">
        <v>88018</v>
      </c>
      <c r="U16" s="113">
        <v>26292</v>
      </c>
      <c r="V16" s="113">
        <v>5170833</v>
      </c>
      <c r="W16" s="113"/>
      <c r="X16" s="143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7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E16" s="26"/>
      <c r="BF16" s="29"/>
    </row>
    <row r="17" spans="1:58" s="28" customFormat="1" ht="15" customHeight="1">
      <c r="A17" s="170"/>
      <c r="B17" s="58" t="s">
        <v>97</v>
      </c>
      <c r="C17" s="100">
        <v>146191</v>
      </c>
      <c r="D17" s="100">
        <v>28892</v>
      </c>
      <c r="E17" s="100">
        <v>403654</v>
      </c>
      <c r="F17" s="100">
        <v>101665</v>
      </c>
      <c r="G17" s="100">
        <v>21456</v>
      </c>
      <c r="H17" s="100">
        <v>412430</v>
      </c>
      <c r="I17" s="100">
        <v>401070</v>
      </c>
      <c r="J17" s="100">
        <v>164216</v>
      </c>
      <c r="K17" s="100">
        <v>112830</v>
      </c>
      <c r="L17" s="100">
        <v>133927</v>
      </c>
      <c r="M17" s="100">
        <v>82130</v>
      </c>
      <c r="N17" s="100">
        <v>62535</v>
      </c>
      <c r="O17" s="100">
        <v>156186</v>
      </c>
      <c r="P17" s="100">
        <v>37692</v>
      </c>
      <c r="Q17" s="100">
        <v>155190</v>
      </c>
      <c r="R17" s="100">
        <v>24355</v>
      </c>
      <c r="S17" s="100">
        <v>57406</v>
      </c>
      <c r="T17" s="100">
        <v>48230</v>
      </c>
      <c r="U17" s="100">
        <v>12304</v>
      </c>
      <c r="V17" s="100">
        <v>2562359</v>
      </c>
      <c r="W17" s="100"/>
      <c r="X17" s="144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7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E17" s="26"/>
      <c r="BF17" s="29"/>
    </row>
    <row r="18" spans="1:58" s="31" customFormat="1" ht="15" customHeight="1">
      <c r="A18" s="171"/>
      <c r="B18" s="60" t="s">
        <v>98</v>
      </c>
      <c r="C18" s="145">
        <v>239947</v>
      </c>
      <c r="D18" s="145">
        <v>37638</v>
      </c>
      <c r="E18" s="145">
        <v>142278</v>
      </c>
      <c r="F18" s="145">
        <v>144486</v>
      </c>
      <c r="G18" s="145">
        <v>56941</v>
      </c>
      <c r="H18" s="145">
        <v>154560</v>
      </c>
      <c r="I18" s="145">
        <v>350999</v>
      </c>
      <c r="J18" s="145">
        <v>144221</v>
      </c>
      <c r="K18" s="145">
        <v>160663</v>
      </c>
      <c r="L18" s="145">
        <v>178526</v>
      </c>
      <c r="M18" s="145">
        <v>136556</v>
      </c>
      <c r="N18" s="145">
        <v>182125</v>
      </c>
      <c r="O18" s="145">
        <v>76428</v>
      </c>
      <c r="P18" s="145">
        <v>24878</v>
      </c>
      <c r="Q18" s="145">
        <v>256736</v>
      </c>
      <c r="R18" s="145">
        <v>147563</v>
      </c>
      <c r="S18" s="145">
        <v>120149</v>
      </c>
      <c r="T18" s="145">
        <v>39787</v>
      </c>
      <c r="U18" s="145">
        <v>13987</v>
      </c>
      <c r="V18" s="145">
        <v>2608472</v>
      </c>
      <c r="W18" s="145">
        <v>516618</v>
      </c>
      <c r="X18" s="146">
        <v>3125090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E18" s="30"/>
      <c r="BF18" s="32"/>
    </row>
    <row r="19" spans="1:58" s="28" customFormat="1" ht="15" customHeight="1">
      <c r="A19" s="169">
        <v>2011</v>
      </c>
      <c r="B19" s="57" t="s">
        <v>96</v>
      </c>
      <c r="C19" s="113">
        <v>425340</v>
      </c>
      <c r="D19" s="113">
        <v>69791</v>
      </c>
      <c r="E19" s="113">
        <v>558556</v>
      </c>
      <c r="F19" s="113">
        <v>180341</v>
      </c>
      <c r="G19" s="113">
        <v>90272</v>
      </c>
      <c r="H19" s="113">
        <v>548109</v>
      </c>
      <c r="I19" s="113">
        <v>771113</v>
      </c>
      <c r="J19" s="113">
        <v>316947</v>
      </c>
      <c r="K19" s="113">
        <v>371496</v>
      </c>
      <c r="L19" s="113">
        <v>299559</v>
      </c>
      <c r="M19" s="113">
        <v>229332</v>
      </c>
      <c r="N19" s="113">
        <v>269917</v>
      </c>
      <c r="O19" s="113">
        <v>227940</v>
      </c>
      <c r="P19" s="113">
        <v>87671</v>
      </c>
      <c r="Q19" s="113">
        <v>406121</v>
      </c>
      <c r="R19" s="113">
        <v>174469</v>
      </c>
      <c r="S19" s="113">
        <v>180356</v>
      </c>
      <c r="T19" s="113">
        <v>93353</v>
      </c>
      <c r="U19" s="113">
        <v>41441</v>
      </c>
      <c r="V19" s="113">
        <v>5342124</v>
      </c>
      <c r="W19" s="113"/>
      <c r="X19" s="143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7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E19" s="26"/>
      <c r="BF19" s="29"/>
    </row>
    <row r="20" spans="1:58" s="28" customFormat="1" ht="15" customHeight="1">
      <c r="A20" s="170"/>
      <c r="B20" s="58" t="s">
        <v>97</v>
      </c>
      <c r="C20" s="100">
        <v>161777</v>
      </c>
      <c r="D20" s="100">
        <v>33896</v>
      </c>
      <c r="E20" s="100">
        <v>396241</v>
      </c>
      <c r="F20" s="100">
        <v>113642</v>
      </c>
      <c r="G20" s="100">
        <v>23024</v>
      </c>
      <c r="H20" s="100">
        <v>387472</v>
      </c>
      <c r="I20" s="100">
        <v>379216</v>
      </c>
      <c r="J20" s="100">
        <v>165891</v>
      </c>
      <c r="K20" s="100">
        <v>157309</v>
      </c>
      <c r="L20" s="100">
        <v>133607</v>
      </c>
      <c r="M20" s="100">
        <v>84554</v>
      </c>
      <c r="N20" s="100">
        <v>66950</v>
      </c>
      <c r="O20" s="100">
        <v>138258</v>
      </c>
      <c r="P20" s="100">
        <v>61127</v>
      </c>
      <c r="Q20" s="100">
        <v>147339</v>
      </c>
      <c r="R20" s="100">
        <v>22645</v>
      </c>
      <c r="S20" s="100">
        <v>58675</v>
      </c>
      <c r="T20" s="100">
        <v>53421</v>
      </c>
      <c r="U20" s="100">
        <v>21688</v>
      </c>
      <c r="V20" s="100">
        <v>2606732</v>
      </c>
      <c r="W20" s="100"/>
      <c r="X20" s="144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7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E20" s="26"/>
      <c r="BF20" s="29"/>
    </row>
    <row r="21" spans="1:58" s="31" customFormat="1" ht="15" customHeight="1">
      <c r="A21" s="171"/>
      <c r="B21" s="60" t="s">
        <v>98</v>
      </c>
      <c r="C21" s="145">
        <v>263564</v>
      </c>
      <c r="D21" s="145">
        <v>35895</v>
      </c>
      <c r="E21" s="145">
        <v>162314</v>
      </c>
      <c r="F21" s="145">
        <v>66700</v>
      </c>
      <c r="G21" s="145">
        <v>67248</v>
      </c>
      <c r="H21" s="145">
        <v>160636</v>
      </c>
      <c r="I21" s="145">
        <v>391897</v>
      </c>
      <c r="J21" s="145">
        <v>151056</v>
      </c>
      <c r="K21" s="145">
        <v>214186</v>
      </c>
      <c r="L21" s="145">
        <v>165952</v>
      </c>
      <c r="M21" s="145">
        <v>144777</v>
      </c>
      <c r="N21" s="145">
        <v>202967</v>
      </c>
      <c r="O21" s="145">
        <v>89683</v>
      </c>
      <c r="P21" s="145">
        <v>26543</v>
      </c>
      <c r="Q21" s="145">
        <v>258782</v>
      </c>
      <c r="R21" s="145">
        <v>151824</v>
      </c>
      <c r="S21" s="145">
        <v>121681</v>
      </c>
      <c r="T21" s="145">
        <v>39932</v>
      </c>
      <c r="U21" s="145">
        <v>19753</v>
      </c>
      <c r="V21" s="145">
        <v>2735389</v>
      </c>
      <c r="W21" s="145">
        <v>529392</v>
      </c>
      <c r="X21" s="146">
        <v>3264781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E21" s="30"/>
      <c r="BF21" s="32"/>
    </row>
    <row r="22" spans="1:58" s="28" customFormat="1" ht="15" customHeight="1">
      <c r="A22" s="169">
        <v>2012</v>
      </c>
      <c r="B22" s="57" t="s">
        <v>96</v>
      </c>
      <c r="C22" s="113">
        <v>393467</v>
      </c>
      <c r="D22" s="113">
        <v>65981</v>
      </c>
      <c r="E22" s="113">
        <v>503119</v>
      </c>
      <c r="F22" s="113">
        <v>196165</v>
      </c>
      <c r="G22" s="113">
        <v>91617</v>
      </c>
      <c r="H22" s="113">
        <v>516828</v>
      </c>
      <c r="I22" s="113">
        <v>747497</v>
      </c>
      <c r="J22" s="113">
        <v>309986</v>
      </c>
      <c r="K22" s="113">
        <v>400787</v>
      </c>
      <c r="L22" s="113">
        <v>293591</v>
      </c>
      <c r="M22" s="113">
        <v>216671</v>
      </c>
      <c r="N22" s="113">
        <v>292052</v>
      </c>
      <c r="O22" s="113">
        <v>232212</v>
      </c>
      <c r="P22" s="113">
        <v>102727</v>
      </c>
      <c r="Q22" s="113">
        <v>382345</v>
      </c>
      <c r="R22" s="113">
        <v>176510</v>
      </c>
      <c r="S22" s="113">
        <v>182747</v>
      </c>
      <c r="T22" s="113">
        <v>105716</v>
      </c>
      <c r="U22" s="113">
        <v>41871</v>
      </c>
      <c r="V22" s="113">
        <v>5251889</v>
      </c>
      <c r="W22" s="113"/>
      <c r="X22" s="14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7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E22" s="26"/>
      <c r="BF22" s="29"/>
    </row>
    <row r="23" spans="1:58" s="28" customFormat="1" ht="15" customHeight="1">
      <c r="A23" s="170"/>
      <c r="B23" s="58" t="s">
        <v>97</v>
      </c>
      <c r="C23" s="100">
        <v>156368</v>
      </c>
      <c r="D23" s="100">
        <v>31379</v>
      </c>
      <c r="E23" s="100">
        <v>373435</v>
      </c>
      <c r="F23" s="100">
        <v>103562</v>
      </c>
      <c r="G23" s="100">
        <v>22631</v>
      </c>
      <c r="H23" s="100">
        <v>368965</v>
      </c>
      <c r="I23" s="100">
        <v>359371</v>
      </c>
      <c r="J23" s="100">
        <v>179337</v>
      </c>
      <c r="K23" s="100">
        <v>183503</v>
      </c>
      <c r="L23" s="100">
        <v>137405</v>
      </c>
      <c r="M23" s="100">
        <v>85528</v>
      </c>
      <c r="N23" s="100">
        <v>73940</v>
      </c>
      <c r="O23" s="100">
        <v>139897</v>
      </c>
      <c r="P23" s="100">
        <v>73605</v>
      </c>
      <c r="Q23" s="100">
        <v>134642</v>
      </c>
      <c r="R23" s="100">
        <v>18907</v>
      </c>
      <c r="S23" s="100">
        <v>57063</v>
      </c>
      <c r="T23" s="100">
        <v>64655</v>
      </c>
      <c r="U23" s="100">
        <v>19462</v>
      </c>
      <c r="V23" s="100">
        <v>2583655</v>
      </c>
      <c r="W23" s="100"/>
      <c r="X23" s="144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7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E23" s="26"/>
      <c r="BF23" s="29"/>
    </row>
    <row r="24" spans="1:58" s="31" customFormat="1" ht="15" customHeight="1">
      <c r="A24" s="171"/>
      <c r="B24" s="60" t="s">
        <v>98</v>
      </c>
      <c r="C24" s="145">
        <v>237098</v>
      </c>
      <c r="D24" s="145">
        <v>34601</v>
      </c>
      <c r="E24" s="145">
        <v>129687</v>
      </c>
      <c r="F24" s="145">
        <v>92602</v>
      </c>
      <c r="G24" s="145">
        <v>68985</v>
      </c>
      <c r="H24" s="145">
        <v>147863</v>
      </c>
      <c r="I24" s="145">
        <v>388126</v>
      </c>
      <c r="J24" s="145">
        <v>130650</v>
      </c>
      <c r="K24" s="145">
        <v>217285</v>
      </c>
      <c r="L24" s="145">
        <v>156187</v>
      </c>
      <c r="M24" s="145">
        <v>131143</v>
      </c>
      <c r="N24" s="145">
        <v>218112</v>
      </c>
      <c r="O24" s="145">
        <v>92314</v>
      </c>
      <c r="P24" s="145">
        <v>29122</v>
      </c>
      <c r="Q24" s="145">
        <v>247702</v>
      </c>
      <c r="R24" s="145">
        <v>157603</v>
      </c>
      <c r="S24" s="145">
        <v>125684</v>
      </c>
      <c r="T24" s="145">
        <v>41062</v>
      </c>
      <c r="U24" s="145">
        <v>22408</v>
      </c>
      <c r="V24" s="145">
        <v>2668234</v>
      </c>
      <c r="W24" s="145">
        <v>513243</v>
      </c>
      <c r="X24" s="146">
        <v>3181477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E24" s="30"/>
      <c r="BF24" s="32"/>
    </row>
    <row r="25" spans="1:58" s="28" customFormat="1" ht="15" customHeight="1">
      <c r="A25" s="169">
        <v>2013</v>
      </c>
      <c r="B25" s="57" t="s">
        <v>96</v>
      </c>
      <c r="C25" s="113">
        <v>436986</v>
      </c>
      <c r="D25" s="113">
        <v>65013</v>
      </c>
      <c r="E25" s="113">
        <v>477948</v>
      </c>
      <c r="F25" s="113">
        <v>256096</v>
      </c>
      <c r="G25" s="113">
        <v>102494</v>
      </c>
      <c r="H25" s="113">
        <v>495675</v>
      </c>
      <c r="I25" s="113">
        <v>810595</v>
      </c>
      <c r="J25" s="113">
        <v>326614</v>
      </c>
      <c r="K25" s="113">
        <v>429708</v>
      </c>
      <c r="L25" s="113">
        <v>284902</v>
      </c>
      <c r="M25" s="113">
        <v>231523</v>
      </c>
      <c r="N25" s="113">
        <v>315405</v>
      </c>
      <c r="O25" s="113">
        <v>233016</v>
      </c>
      <c r="P25" s="113">
        <v>128380</v>
      </c>
      <c r="Q25" s="113">
        <v>361272</v>
      </c>
      <c r="R25" s="113">
        <v>175163</v>
      </c>
      <c r="S25" s="113">
        <v>187103</v>
      </c>
      <c r="T25" s="113">
        <v>93451</v>
      </c>
      <c r="U25" s="113">
        <v>48168</v>
      </c>
      <c r="V25" s="113">
        <v>5459512</v>
      </c>
      <c r="W25" s="113"/>
      <c r="X25" s="143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7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E25" s="26"/>
      <c r="BF25" s="29"/>
    </row>
    <row r="26" spans="1:58" s="28" customFormat="1" ht="15" customHeight="1">
      <c r="A26" s="170"/>
      <c r="B26" s="58" t="s">
        <v>97</v>
      </c>
      <c r="C26" s="100">
        <v>166822</v>
      </c>
      <c r="D26" s="100">
        <v>29028</v>
      </c>
      <c r="E26" s="100">
        <v>342003</v>
      </c>
      <c r="F26" s="100">
        <v>99260</v>
      </c>
      <c r="G26" s="100">
        <v>35434</v>
      </c>
      <c r="H26" s="100">
        <v>371757</v>
      </c>
      <c r="I26" s="100">
        <v>422452</v>
      </c>
      <c r="J26" s="100">
        <v>200104</v>
      </c>
      <c r="K26" s="100">
        <v>211628</v>
      </c>
      <c r="L26" s="100">
        <v>133809</v>
      </c>
      <c r="M26" s="100">
        <v>83813</v>
      </c>
      <c r="N26" s="100">
        <v>97366</v>
      </c>
      <c r="O26" s="100">
        <v>152750</v>
      </c>
      <c r="P26" s="100">
        <v>91103</v>
      </c>
      <c r="Q26" s="100">
        <v>113278</v>
      </c>
      <c r="R26" s="100">
        <v>21341</v>
      </c>
      <c r="S26" s="100">
        <v>56398</v>
      </c>
      <c r="T26" s="100">
        <v>47986</v>
      </c>
      <c r="U26" s="100">
        <v>23984</v>
      </c>
      <c r="V26" s="100">
        <v>2700316</v>
      </c>
      <c r="W26" s="100"/>
      <c r="X26" s="144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7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E26" s="26"/>
      <c r="BF26" s="29"/>
    </row>
    <row r="27" spans="1:58" s="31" customFormat="1" ht="15" customHeight="1">
      <c r="A27" s="171"/>
      <c r="B27" s="60" t="s">
        <v>98</v>
      </c>
      <c r="C27" s="145">
        <v>270164</v>
      </c>
      <c r="D27" s="145">
        <v>35986</v>
      </c>
      <c r="E27" s="145">
        <v>135947</v>
      </c>
      <c r="F27" s="145">
        <v>156836</v>
      </c>
      <c r="G27" s="145">
        <v>67061</v>
      </c>
      <c r="H27" s="145">
        <v>123917</v>
      </c>
      <c r="I27" s="145">
        <v>388144</v>
      </c>
      <c r="J27" s="145">
        <v>126511</v>
      </c>
      <c r="K27" s="145">
        <v>218080</v>
      </c>
      <c r="L27" s="145">
        <v>151094</v>
      </c>
      <c r="M27" s="145">
        <v>147710</v>
      </c>
      <c r="N27" s="145">
        <v>218039</v>
      </c>
      <c r="O27" s="145">
        <v>80265</v>
      </c>
      <c r="P27" s="145">
        <v>37277</v>
      </c>
      <c r="Q27" s="145">
        <v>247994</v>
      </c>
      <c r="R27" s="145">
        <v>153822</v>
      </c>
      <c r="S27" s="145">
        <v>130704</v>
      </c>
      <c r="T27" s="145">
        <v>45465</v>
      </c>
      <c r="U27" s="145">
        <v>24185</v>
      </c>
      <c r="V27" s="145">
        <v>2759200</v>
      </c>
      <c r="W27" s="145">
        <v>603281</v>
      </c>
      <c r="X27" s="146">
        <v>3362481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E27" s="30"/>
      <c r="BF27" s="32"/>
    </row>
    <row r="28" spans="1:58" s="28" customFormat="1" ht="15" customHeight="1">
      <c r="A28" s="169">
        <v>2014</v>
      </c>
      <c r="B28" s="57" t="s">
        <v>96</v>
      </c>
      <c r="C28" s="113">
        <v>451061</v>
      </c>
      <c r="D28" s="113">
        <v>66065</v>
      </c>
      <c r="E28" s="113">
        <v>478261</v>
      </c>
      <c r="F28" s="113">
        <v>239660</v>
      </c>
      <c r="G28" s="113">
        <v>97363</v>
      </c>
      <c r="H28" s="113">
        <v>504028</v>
      </c>
      <c r="I28" s="113">
        <v>805994</v>
      </c>
      <c r="J28" s="113">
        <v>322570</v>
      </c>
      <c r="K28" s="113">
        <v>448263</v>
      </c>
      <c r="L28" s="113">
        <v>271964</v>
      </c>
      <c r="M28" s="113">
        <v>253653</v>
      </c>
      <c r="N28" s="113">
        <v>309216</v>
      </c>
      <c r="O28" s="113">
        <v>240126</v>
      </c>
      <c r="P28" s="113">
        <v>132110</v>
      </c>
      <c r="Q28" s="113">
        <v>367649</v>
      </c>
      <c r="R28" s="113">
        <v>180773</v>
      </c>
      <c r="S28" s="113">
        <v>189183</v>
      </c>
      <c r="T28" s="113">
        <v>96935</v>
      </c>
      <c r="U28" s="113">
        <v>44281</v>
      </c>
      <c r="V28" s="113">
        <v>5499155</v>
      </c>
      <c r="W28" s="113"/>
      <c r="X28" s="143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7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E28" s="26"/>
      <c r="BF28" s="29"/>
    </row>
    <row r="29" spans="1:58" s="28" customFormat="1" ht="15" customHeight="1">
      <c r="A29" s="170"/>
      <c r="B29" s="58" t="s">
        <v>97</v>
      </c>
      <c r="C29" s="100">
        <v>170975</v>
      </c>
      <c r="D29" s="100">
        <v>26307</v>
      </c>
      <c r="E29" s="100">
        <v>344093</v>
      </c>
      <c r="F29" s="100">
        <v>100911</v>
      </c>
      <c r="G29" s="100">
        <v>33409</v>
      </c>
      <c r="H29" s="100">
        <v>386048</v>
      </c>
      <c r="I29" s="100">
        <v>408093</v>
      </c>
      <c r="J29" s="100">
        <v>198187</v>
      </c>
      <c r="K29" s="100">
        <v>219903</v>
      </c>
      <c r="L29" s="100">
        <v>125833</v>
      </c>
      <c r="M29" s="100">
        <v>89653</v>
      </c>
      <c r="N29" s="100">
        <v>84844</v>
      </c>
      <c r="O29" s="100">
        <v>141759</v>
      </c>
      <c r="P29" s="100">
        <v>94580</v>
      </c>
      <c r="Q29" s="100">
        <v>116849</v>
      </c>
      <c r="R29" s="100">
        <v>28697</v>
      </c>
      <c r="S29" s="100">
        <v>58683</v>
      </c>
      <c r="T29" s="100">
        <v>50302</v>
      </c>
      <c r="U29" s="100">
        <v>20574</v>
      </c>
      <c r="V29" s="100">
        <v>2699700</v>
      </c>
      <c r="W29" s="100"/>
      <c r="X29" s="144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E29" s="26"/>
      <c r="BF29" s="29"/>
    </row>
    <row r="30" spans="1:58" s="31" customFormat="1" ht="15" customHeight="1">
      <c r="A30" s="171"/>
      <c r="B30" s="60" t="s">
        <v>98</v>
      </c>
      <c r="C30" s="145">
        <v>280086</v>
      </c>
      <c r="D30" s="145">
        <v>39758</v>
      </c>
      <c r="E30" s="145">
        <v>134168</v>
      </c>
      <c r="F30" s="145">
        <v>138749</v>
      </c>
      <c r="G30" s="145">
        <v>63954</v>
      </c>
      <c r="H30" s="145">
        <v>117980</v>
      </c>
      <c r="I30" s="145">
        <v>397901</v>
      </c>
      <c r="J30" s="145">
        <v>124383</v>
      </c>
      <c r="K30" s="145">
        <v>228360</v>
      </c>
      <c r="L30" s="145">
        <v>146131</v>
      </c>
      <c r="M30" s="145">
        <v>164000</v>
      </c>
      <c r="N30" s="145">
        <v>224372</v>
      </c>
      <c r="O30" s="145">
        <v>98367</v>
      </c>
      <c r="P30" s="145">
        <v>37530</v>
      </c>
      <c r="Q30" s="145">
        <v>250800</v>
      </c>
      <c r="R30" s="145">
        <v>152076</v>
      </c>
      <c r="S30" s="145">
        <v>130500</v>
      </c>
      <c r="T30" s="145">
        <v>46633</v>
      </c>
      <c r="U30" s="145">
        <v>23707</v>
      </c>
      <c r="V30" s="145">
        <v>2799455</v>
      </c>
      <c r="W30" s="145">
        <v>658467</v>
      </c>
      <c r="X30" s="146">
        <v>3457922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E30" s="30"/>
      <c r="BF30" s="32"/>
    </row>
    <row r="31" spans="1:58" s="28" customFormat="1" ht="15" customHeight="1">
      <c r="A31" s="169">
        <v>2015</v>
      </c>
      <c r="B31" s="57" t="s">
        <v>96</v>
      </c>
      <c r="C31" s="113">
        <v>483662</v>
      </c>
      <c r="D31" s="113">
        <v>70260</v>
      </c>
      <c r="E31" s="113">
        <v>523043</v>
      </c>
      <c r="F31" s="113">
        <v>231800</v>
      </c>
      <c r="G31" s="113">
        <v>93012</v>
      </c>
      <c r="H31" s="113">
        <v>538789</v>
      </c>
      <c r="I31" s="113">
        <v>843532</v>
      </c>
      <c r="J31" s="113">
        <v>348858</v>
      </c>
      <c r="K31" s="113">
        <v>534992</v>
      </c>
      <c r="L31" s="113">
        <v>287477</v>
      </c>
      <c r="M31" s="113">
        <v>269300</v>
      </c>
      <c r="N31" s="113">
        <v>311682</v>
      </c>
      <c r="O31" s="113">
        <v>250773</v>
      </c>
      <c r="P31" s="113">
        <v>111311</v>
      </c>
      <c r="Q31" s="113">
        <v>394241</v>
      </c>
      <c r="R31" s="113">
        <v>185972</v>
      </c>
      <c r="S31" s="113">
        <v>199797</v>
      </c>
      <c r="T31" s="113">
        <v>108636</v>
      </c>
      <c r="U31" s="113">
        <v>53398</v>
      </c>
      <c r="V31" s="113">
        <v>5840535</v>
      </c>
      <c r="W31" s="113"/>
      <c r="X31" s="143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E31" s="26"/>
      <c r="BF31" s="29"/>
    </row>
    <row r="32" spans="1:58" s="28" customFormat="1" ht="15" customHeight="1">
      <c r="A32" s="170"/>
      <c r="B32" s="58" t="s">
        <v>97</v>
      </c>
      <c r="C32" s="100">
        <v>189065</v>
      </c>
      <c r="D32" s="100">
        <v>28739</v>
      </c>
      <c r="E32" s="100">
        <v>373622</v>
      </c>
      <c r="F32" s="100">
        <v>105688</v>
      </c>
      <c r="G32" s="100">
        <v>22903</v>
      </c>
      <c r="H32" s="100">
        <v>401405</v>
      </c>
      <c r="I32" s="100">
        <v>395775</v>
      </c>
      <c r="J32" s="100">
        <v>214885</v>
      </c>
      <c r="K32" s="100">
        <v>259423</v>
      </c>
      <c r="L32" s="100">
        <v>133555</v>
      </c>
      <c r="M32" s="100">
        <v>101227</v>
      </c>
      <c r="N32" s="100">
        <v>81607</v>
      </c>
      <c r="O32" s="100">
        <v>154606</v>
      </c>
      <c r="P32" s="100">
        <v>71168</v>
      </c>
      <c r="Q32" s="100">
        <v>122508</v>
      </c>
      <c r="R32" s="100">
        <v>27213</v>
      </c>
      <c r="S32" s="100">
        <v>61226</v>
      </c>
      <c r="T32" s="100">
        <v>53999</v>
      </c>
      <c r="U32" s="100">
        <v>19917</v>
      </c>
      <c r="V32" s="100">
        <v>2818531</v>
      </c>
      <c r="W32" s="100"/>
      <c r="X32" s="144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7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E32" s="26"/>
      <c r="BF32" s="29"/>
    </row>
    <row r="33" spans="1:58" s="31" customFormat="1" ht="15" customHeight="1">
      <c r="A33" s="171"/>
      <c r="B33" s="60" t="s">
        <v>98</v>
      </c>
      <c r="C33" s="145">
        <v>294597</v>
      </c>
      <c r="D33" s="145">
        <v>41521</v>
      </c>
      <c r="E33" s="145">
        <v>149422</v>
      </c>
      <c r="F33" s="145">
        <v>126112</v>
      </c>
      <c r="G33" s="145">
        <v>70109</v>
      </c>
      <c r="H33" s="145">
        <v>137385</v>
      </c>
      <c r="I33" s="145">
        <v>447758</v>
      </c>
      <c r="J33" s="145">
        <v>133973</v>
      </c>
      <c r="K33" s="145">
        <v>275569</v>
      </c>
      <c r="L33" s="145">
        <v>153922</v>
      </c>
      <c r="M33" s="145">
        <v>168072</v>
      </c>
      <c r="N33" s="145">
        <v>230075</v>
      </c>
      <c r="O33" s="145">
        <v>96167</v>
      </c>
      <c r="P33" s="145">
        <v>40143</v>
      </c>
      <c r="Q33" s="145">
        <v>271733</v>
      </c>
      <c r="R33" s="145">
        <v>158759</v>
      </c>
      <c r="S33" s="145">
        <v>138571</v>
      </c>
      <c r="T33" s="145">
        <v>54636</v>
      </c>
      <c r="U33" s="145">
        <v>33480</v>
      </c>
      <c r="V33" s="145">
        <v>3022004</v>
      </c>
      <c r="W33" s="145">
        <v>632507</v>
      </c>
      <c r="X33" s="146">
        <v>3654512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E33" s="30"/>
      <c r="BF33" s="32"/>
    </row>
    <row r="34" spans="1:58" s="28" customFormat="1" ht="15" customHeight="1">
      <c r="A34" s="169">
        <v>2016</v>
      </c>
      <c r="B34" s="57" t="s">
        <v>96</v>
      </c>
      <c r="C34" s="113">
        <v>476353</v>
      </c>
      <c r="D34" s="113">
        <v>80746</v>
      </c>
      <c r="E34" s="113">
        <v>489978</v>
      </c>
      <c r="F34" s="113">
        <v>275599</v>
      </c>
      <c r="G34" s="113">
        <v>99738</v>
      </c>
      <c r="H34" s="113">
        <v>786139</v>
      </c>
      <c r="I34" s="113">
        <v>889412</v>
      </c>
      <c r="J34" s="113">
        <v>389007</v>
      </c>
      <c r="K34" s="113">
        <v>551432</v>
      </c>
      <c r="L34" s="113">
        <v>293183</v>
      </c>
      <c r="M34" s="113">
        <v>280792</v>
      </c>
      <c r="N34" s="113">
        <v>318038</v>
      </c>
      <c r="O34" s="113">
        <v>236467</v>
      </c>
      <c r="P34" s="113">
        <v>158505</v>
      </c>
      <c r="Q34" s="113">
        <v>423866</v>
      </c>
      <c r="R34" s="113">
        <v>194628</v>
      </c>
      <c r="S34" s="113">
        <v>234341</v>
      </c>
      <c r="T34" s="113">
        <v>108565</v>
      </c>
      <c r="U34" s="113">
        <v>69617</v>
      </c>
      <c r="V34" s="113">
        <v>6356405</v>
      </c>
      <c r="W34" s="113"/>
      <c r="X34" s="143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7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E34" s="26"/>
      <c r="BF34" s="29"/>
    </row>
    <row r="35" spans="1:58" s="28" customFormat="1" ht="15" customHeight="1">
      <c r="A35" s="170"/>
      <c r="B35" s="58" t="s">
        <v>97</v>
      </c>
      <c r="C35" s="100">
        <v>181043</v>
      </c>
      <c r="D35" s="100">
        <v>38517</v>
      </c>
      <c r="E35" s="100">
        <v>342267</v>
      </c>
      <c r="F35" s="100">
        <v>134480</v>
      </c>
      <c r="G35" s="100">
        <v>30202</v>
      </c>
      <c r="H35" s="100">
        <v>567702</v>
      </c>
      <c r="I35" s="100">
        <v>410547</v>
      </c>
      <c r="J35" s="100">
        <v>230677</v>
      </c>
      <c r="K35" s="100">
        <v>271882</v>
      </c>
      <c r="L35" s="100">
        <v>138874</v>
      </c>
      <c r="M35" s="100">
        <v>105810</v>
      </c>
      <c r="N35" s="100">
        <v>83999</v>
      </c>
      <c r="O35" s="100">
        <v>140714</v>
      </c>
      <c r="P35" s="100">
        <v>88541</v>
      </c>
      <c r="Q35" s="100">
        <v>131559</v>
      </c>
      <c r="R35" s="100">
        <v>26194</v>
      </c>
      <c r="S35" s="100">
        <v>82408</v>
      </c>
      <c r="T35" s="100">
        <v>50638</v>
      </c>
      <c r="U35" s="100">
        <v>29361</v>
      </c>
      <c r="V35" s="100">
        <v>3085416</v>
      </c>
      <c r="W35" s="100"/>
      <c r="X35" s="144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7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E35" s="26"/>
      <c r="BF35" s="29"/>
    </row>
    <row r="36" spans="1:58" s="31" customFormat="1" ht="15" customHeight="1">
      <c r="A36" s="171"/>
      <c r="B36" s="60" t="s">
        <v>98</v>
      </c>
      <c r="C36" s="145">
        <v>295310</v>
      </c>
      <c r="D36" s="145">
        <v>42229</v>
      </c>
      <c r="E36" s="145">
        <v>147711</v>
      </c>
      <c r="F36" s="145">
        <v>141118</v>
      </c>
      <c r="G36" s="145">
        <v>69535</v>
      </c>
      <c r="H36" s="145">
        <v>218438</v>
      </c>
      <c r="I36" s="145">
        <v>478865</v>
      </c>
      <c r="J36" s="145">
        <v>158330</v>
      </c>
      <c r="K36" s="145">
        <v>279550</v>
      </c>
      <c r="L36" s="145">
        <v>154309</v>
      </c>
      <c r="M36" s="145">
        <v>174982</v>
      </c>
      <c r="N36" s="145">
        <v>234039</v>
      </c>
      <c r="O36" s="145">
        <v>95753</v>
      </c>
      <c r="P36" s="145">
        <v>69964</v>
      </c>
      <c r="Q36" s="145">
        <v>292307</v>
      </c>
      <c r="R36" s="145">
        <v>168434</v>
      </c>
      <c r="S36" s="145">
        <v>151933</v>
      </c>
      <c r="T36" s="145">
        <v>57927</v>
      </c>
      <c r="U36" s="145">
        <v>40256</v>
      </c>
      <c r="V36" s="145">
        <v>3270989</v>
      </c>
      <c r="W36" s="145">
        <v>683223</v>
      </c>
      <c r="X36" s="146">
        <v>3954212</v>
      </c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E36" s="30"/>
      <c r="BF36" s="32"/>
    </row>
    <row r="37" spans="1:58" s="28" customFormat="1" ht="15" customHeight="1">
      <c r="A37" s="169">
        <v>2017</v>
      </c>
      <c r="B37" s="57" t="s">
        <v>96</v>
      </c>
      <c r="C37" s="113">
        <v>483654</v>
      </c>
      <c r="D37" s="113">
        <v>109163</v>
      </c>
      <c r="E37" s="113">
        <v>523340</v>
      </c>
      <c r="F37" s="113">
        <v>286226</v>
      </c>
      <c r="G37" s="113">
        <v>110134</v>
      </c>
      <c r="H37" s="113">
        <v>1056066</v>
      </c>
      <c r="I37" s="113">
        <v>1019465</v>
      </c>
      <c r="J37" s="113">
        <v>407253</v>
      </c>
      <c r="K37" s="113">
        <v>628248</v>
      </c>
      <c r="L37" s="113">
        <v>325347</v>
      </c>
      <c r="M37" s="113">
        <v>294922</v>
      </c>
      <c r="N37" s="113">
        <v>333530</v>
      </c>
      <c r="O37" s="113">
        <v>280550</v>
      </c>
      <c r="P37" s="113">
        <v>187931</v>
      </c>
      <c r="Q37" s="113">
        <v>444013</v>
      </c>
      <c r="R37" s="113">
        <v>198786</v>
      </c>
      <c r="S37" s="113">
        <v>229864</v>
      </c>
      <c r="T37" s="113">
        <v>115544</v>
      </c>
      <c r="U37" s="113">
        <v>70922</v>
      </c>
      <c r="V37" s="113">
        <v>7104958</v>
      </c>
      <c r="W37" s="113"/>
      <c r="X37" s="143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7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E37" s="26"/>
      <c r="BF37" s="29"/>
    </row>
    <row r="38" spans="1:58" s="28" customFormat="1" ht="15" customHeight="1">
      <c r="A38" s="170"/>
      <c r="B38" s="58" t="s">
        <v>97</v>
      </c>
      <c r="C38" s="100">
        <v>189000</v>
      </c>
      <c r="D38" s="100">
        <v>49720</v>
      </c>
      <c r="E38" s="100">
        <v>357945</v>
      </c>
      <c r="F38" s="100">
        <v>188987</v>
      </c>
      <c r="G38" s="100">
        <v>34533</v>
      </c>
      <c r="H38" s="100">
        <v>814840</v>
      </c>
      <c r="I38" s="100">
        <v>460445</v>
      </c>
      <c r="J38" s="100">
        <v>226212</v>
      </c>
      <c r="K38" s="100">
        <v>307658</v>
      </c>
      <c r="L38" s="100">
        <v>165484</v>
      </c>
      <c r="M38" s="100">
        <v>118960</v>
      </c>
      <c r="N38" s="100">
        <v>88240</v>
      </c>
      <c r="O38" s="100">
        <v>169383</v>
      </c>
      <c r="P38" s="100">
        <v>99633</v>
      </c>
      <c r="Q38" s="100">
        <v>136811</v>
      </c>
      <c r="R38" s="100">
        <v>26301</v>
      </c>
      <c r="S38" s="100">
        <v>70371</v>
      </c>
      <c r="T38" s="100">
        <v>54460</v>
      </c>
      <c r="U38" s="100">
        <v>27415</v>
      </c>
      <c r="V38" s="100">
        <v>3586398</v>
      </c>
      <c r="W38" s="100"/>
      <c r="X38" s="144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7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E38" s="26"/>
      <c r="BF38" s="29"/>
    </row>
    <row r="39" spans="1:58" s="31" customFormat="1" ht="15" customHeight="1">
      <c r="A39" s="171"/>
      <c r="B39" s="60" t="s">
        <v>98</v>
      </c>
      <c r="C39" s="145">
        <v>294655</v>
      </c>
      <c r="D39" s="145">
        <v>59443</v>
      </c>
      <c r="E39" s="145">
        <v>165395</v>
      </c>
      <c r="F39" s="145">
        <v>97239</v>
      </c>
      <c r="G39" s="145">
        <v>75600</v>
      </c>
      <c r="H39" s="145">
        <v>241227</v>
      </c>
      <c r="I39" s="145">
        <v>559020</v>
      </c>
      <c r="J39" s="145">
        <v>181041</v>
      </c>
      <c r="K39" s="145">
        <v>320590</v>
      </c>
      <c r="L39" s="145">
        <v>159863</v>
      </c>
      <c r="M39" s="145">
        <v>175962</v>
      </c>
      <c r="N39" s="145">
        <v>245290</v>
      </c>
      <c r="O39" s="145">
        <v>111167</v>
      </c>
      <c r="P39" s="145">
        <v>88298</v>
      </c>
      <c r="Q39" s="145">
        <v>307202</v>
      </c>
      <c r="R39" s="145">
        <v>172485</v>
      </c>
      <c r="S39" s="145">
        <v>159493</v>
      </c>
      <c r="T39" s="145">
        <v>61084</v>
      </c>
      <c r="U39" s="145">
        <v>43507</v>
      </c>
      <c r="V39" s="145">
        <v>3518560</v>
      </c>
      <c r="W39" s="145">
        <v>780531</v>
      </c>
      <c r="X39" s="146">
        <v>4299091</v>
      </c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E39" s="30"/>
      <c r="BF39" s="32"/>
    </row>
    <row r="40" spans="1:58" s="28" customFormat="1" ht="15" customHeight="1">
      <c r="A40" s="169">
        <v>2018</v>
      </c>
      <c r="B40" s="57" t="s">
        <v>96</v>
      </c>
      <c r="C40" s="113">
        <v>515240</v>
      </c>
      <c r="D40" s="113">
        <v>97999</v>
      </c>
      <c r="E40" s="113">
        <v>576069</v>
      </c>
      <c r="F40" s="113">
        <v>360386</v>
      </c>
      <c r="G40" s="113">
        <v>108818</v>
      </c>
      <c r="H40" s="113">
        <v>1274838</v>
      </c>
      <c r="I40" s="113">
        <v>1050685</v>
      </c>
      <c r="J40" s="113">
        <v>441936</v>
      </c>
      <c r="K40" s="113">
        <v>686816</v>
      </c>
      <c r="L40" s="113">
        <v>331663</v>
      </c>
      <c r="M40" s="113">
        <v>309241</v>
      </c>
      <c r="N40" s="113">
        <v>350646</v>
      </c>
      <c r="O40" s="113">
        <v>343207</v>
      </c>
      <c r="P40" s="113">
        <v>206312</v>
      </c>
      <c r="Q40" s="113">
        <v>470466</v>
      </c>
      <c r="R40" s="113">
        <v>208167</v>
      </c>
      <c r="S40" s="113">
        <v>260589</v>
      </c>
      <c r="T40" s="113">
        <v>154015</v>
      </c>
      <c r="U40" s="113">
        <v>73733</v>
      </c>
      <c r="V40" s="113">
        <v>7820826</v>
      </c>
      <c r="W40" s="113"/>
      <c r="X40" s="143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7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E40" s="26"/>
      <c r="BF40" s="29"/>
    </row>
    <row r="41" spans="1:58" s="28" customFormat="1" ht="15" customHeight="1">
      <c r="A41" s="170"/>
      <c r="B41" s="58" t="s">
        <v>97</v>
      </c>
      <c r="C41" s="100">
        <v>201307</v>
      </c>
      <c r="D41" s="100">
        <v>47565</v>
      </c>
      <c r="E41" s="100">
        <v>390309</v>
      </c>
      <c r="F41" s="100">
        <v>196211</v>
      </c>
      <c r="G41" s="100">
        <v>32523</v>
      </c>
      <c r="H41" s="100">
        <v>1008475</v>
      </c>
      <c r="I41" s="100">
        <v>461434</v>
      </c>
      <c r="J41" s="100">
        <v>247485</v>
      </c>
      <c r="K41" s="100">
        <v>345121</v>
      </c>
      <c r="L41" s="100">
        <v>159621</v>
      </c>
      <c r="M41" s="100">
        <v>123169</v>
      </c>
      <c r="N41" s="100">
        <v>99602</v>
      </c>
      <c r="O41" s="100">
        <v>203988</v>
      </c>
      <c r="P41" s="100">
        <v>108204</v>
      </c>
      <c r="Q41" s="100">
        <v>155745</v>
      </c>
      <c r="R41" s="100">
        <v>29870</v>
      </c>
      <c r="S41" s="100">
        <v>95086</v>
      </c>
      <c r="T41" s="100">
        <v>69608</v>
      </c>
      <c r="U41" s="100">
        <v>29366</v>
      </c>
      <c r="V41" s="100">
        <v>4004689</v>
      </c>
      <c r="W41" s="100"/>
      <c r="X41" s="144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7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E41" s="26"/>
      <c r="BF41" s="29"/>
    </row>
    <row r="42" spans="1:58" s="31" customFormat="1" ht="15" customHeight="1">
      <c r="A42" s="171"/>
      <c r="B42" s="60" t="s">
        <v>98</v>
      </c>
      <c r="C42" s="145">
        <v>313933</v>
      </c>
      <c r="D42" s="145">
        <v>50434</v>
      </c>
      <c r="E42" s="145">
        <v>185761</v>
      </c>
      <c r="F42" s="145">
        <v>164175</v>
      </c>
      <c r="G42" s="145">
        <v>76295</v>
      </c>
      <c r="H42" s="145">
        <v>266364</v>
      </c>
      <c r="I42" s="145">
        <v>589250</v>
      </c>
      <c r="J42" s="145">
        <v>194450</v>
      </c>
      <c r="K42" s="145">
        <v>341695</v>
      </c>
      <c r="L42" s="145">
        <v>172042</v>
      </c>
      <c r="M42" s="145">
        <v>186072</v>
      </c>
      <c r="N42" s="145">
        <v>251044</v>
      </c>
      <c r="O42" s="145">
        <v>139219</v>
      </c>
      <c r="P42" s="145">
        <v>98108</v>
      </c>
      <c r="Q42" s="145">
        <v>314721</v>
      </c>
      <c r="R42" s="145">
        <v>178297</v>
      </c>
      <c r="S42" s="145">
        <v>165503</v>
      </c>
      <c r="T42" s="145">
        <v>84407</v>
      </c>
      <c r="U42" s="145">
        <v>44367</v>
      </c>
      <c r="V42" s="145">
        <v>3816137</v>
      </c>
      <c r="W42" s="145">
        <v>846993</v>
      </c>
      <c r="X42" s="146">
        <v>4663130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E42" s="30"/>
      <c r="BF42" s="32"/>
    </row>
    <row r="43" spans="1:58" s="28" customFormat="1" ht="15" customHeight="1">
      <c r="A43" s="169">
        <v>2019</v>
      </c>
      <c r="B43" s="57" t="s">
        <v>96</v>
      </c>
      <c r="C43" s="113">
        <v>519596</v>
      </c>
      <c r="D43" s="113">
        <v>114360</v>
      </c>
      <c r="E43" s="113">
        <v>588081</v>
      </c>
      <c r="F43" s="113">
        <v>351854</v>
      </c>
      <c r="G43" s="113">
        <v>120892</v>
      </c>
      <c r="H43" s="113">
        <v>1315175</v>
      </c>
      <c r="I43" s="113">
        <v>1125944</v>
      </c>
      <c r="J43" s="113">
        <v>463300</v>
      </c>
      <c r="K43" s="113">
        <v>778268</v>
      </c>
      <c r="L43" s="113">
        <v>325320</v>
      </c>
      <c r="M43" s="113">
        <v>313524</v>
      </c>
      <c r="N43" s="113">
        <v>381992</v>
      </c>
      <c r="O43" s="113">
        <v>363711</v>
      </c>
      <c r="P43" s="113">
        <v>217775</v>
      </c>
      <c r="Q43" s="113">
        <v>488966</v>
      </c>
      <c r="R43" s="113">
        <v>211081</v>
      </c>
      <c r="S43" s="113">
        <v>253066</v>
      </c>
      <c r="T43" s="113">
        <v>171868</v>
      </c>
      <c r="U43" s="113">
        <v>85595</v>
      </c>
      <c r="V43" s="113">
        <v>8190369</v>
      </c>
      <c r="W43" s="113"/>
      <c r="X43" s="143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7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E43" s="26"/>
      <c r="BF43" s="29"/>
    </row>
    <row r="44" spans="1:58" s="28" customFormat="1" ht="15" customHeight="1">
      <c r="A44" s="170"/>
      <c r="B44" s="58" t="s">
        <v>97</v>
      </c>
      <c r="C44" s="100">
        <v>203055</v>
      </c>
      <c r="D44" s="100">
        <v>52601</v>
      </c>
      <c r="E44" s="100">
        <v>404010</v>
      </c>
      <c r="F44" s="100">
        <v>200634</v>
      </c>
      <c r="G44" s="100">
        <v>37715</v>
      </c>
      <c r="H44" s="100">
        <v>996881</v>
      </c>
      <c r="I44" s="100">
        <v>506119</v>
      </c>
      <c r="J44" s="100">
        <v>262757</v>
      </c>
      <c r="K44" s="100">
        <v>391977</v>
      </c>
      <c r="L44" s="100">
        <v>144264</v>
      </c>
      <c r="M44" s="100">
        <v>126968</v>
      </c>
      <c r="N44" s="100">
        <v>107983</v>
      </c>
      <c r="O44" s="100">
        <v>210108</v>
      </c>
      <c r="P44" s="100">
        <v>114164</v>
      </c>
      <c r="Q44" s="100">
        <v>156881</v>
      </c>
      <c r="R44" s="100">
        <v>29729</v>
      </c>
      <c r="S44" s="100">
        <v>86452</v>
      </c>
      <c r="T44" s="100">
        <v>100822</v>
      </c>
      <c r="U44" s="100">
        <v>34901</v>
      </c>
      <c r="V44" s="100">
        <v>4168023</v>
      </c>
      <c r="W44" s="100"/>
      <c r="X44" s="144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7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E44" s="26"/>
      <c r="BF44" s="29"/>
    </row>
    <row r="45" spans="1:58" s="31" customFormat="1" ht="15" customHeight="1">
      <c r="A45" s="171"/>
      <c r="B45" s="60" t="s">
        <v>98</v>
      </c>
      <c r="C45" s="145">
        <v>316541</v>
      </c>
      <c r="D45" s="145">
        <v>61760</v>
      </c>
      <c r="E45" s="145">
        <v>184071</v>
      </c>
      <c r="F45" s="145">
        <v>151220</v>
      </c>
      <c r="G45" s="145">
        <v>83178</v>
      </c>
      <c r="H45" s="145">
        <v>318294</v>
      </c>
      <c r="I45" s="145">
        <v>619826</v>
      </c>
      <c r="J45" s="145">
        <v>200543</v>
      </c>
      <c r="K45" s="145">
        <v>386290</v>
      </c>
      <c r="L45" s="145">
        <v>181055</v>
      </c>
      <c r="M45" s="145">
        <v>186556</v>
      </c>
      <c r="N45" s="145">
        <v>274009</v>
      </c>
      <c r="O45" s="145">
        <v>153603</v>
      </c>
      <c r="P45" s="145">
        <v>103611</v>
      </c>
      <c r="Q45" s="145">
        <v>332085</v>
      </c>
      <c r="R45" s="145">
        <v>181352</v>
      </c>
      <c r="S45" s="145">
        <v>166613</v>
      </c>
      <c r="T45" s="145">
        <v>71046</v>
      </c>
      <c r="U45" s="145">
        <v>50693</v>
      </c>
      <c r="V45" s="145">
        <v>4022346</v>
      </c>
      <c r="W45" s="145">
        <v>928370.672</v>
      </c>
      <c r="X45" s="146">
        <v>4950716.672</v>
      </c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E45" s="30"/>
      <c r="BF45" s="32"/>
    </row>
    <row r="46" spans="1:58" s="28" customFormat="1" ht="15" customHeight="1">
      <c r="A46" s="169">
        <v>2020</v>
      </c>
      <c r="B46" s="57" t="s">
        <v>96</v>
      </c>
      <c r="C46" s="113">
        <v>515578</v>
      </c>
      <c r="D46" s="113">
        <v>115604</v>
      </c>
      <c r="E46" s="113">
        <v>512370</v>
      </c>
      <c r="F46" s="113">
        <v>373729</v>
      </c>
      <c r="G46" s="113">
        <v>110127</v>
      </c>
      <c r="H46" s="113">
        <v>1109536</v>
      </c>
      <c r="I46" s="113">
        <v>995939</v>
      </c>
      <c r="J46" s="113">
        <v>328091</v>
      </c>
      <c r="K46" s="113">
        <v>229040</v>
      </c>
      <c r="L46" s="113">
        <v>286174</v>
      </c>
      <c r="M46" s="113">
        <v>303953</v>
      </c>
      <c r="N46" s="113">
        <v>373062</v>
      </c>
      <c r="O46" s="113">
        <v>342390</v>
      </c>
      <c r="P46" s="113">
        <v>127345</v>
      </c>
      <c r="Q46" s="113">
        <v>494809</v>
      </c>
      <c r="R46" s="113">
        <v>212832</v>
      </c>
      <c r="S46" s="113">
        <v>276442</v>
      </c>
      <c r="T46" s="113">
        <v>149475</v>
      </c>
      <c r="U46" s="113">
        <v>72067</v>
      </c>
      <c r="V46" s="113">
        <v>6928564</v>
      </c>
      <c r="W46" s="113"/>
      <c r="X46" s="143"/>
      <c r="Y46" s="167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7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E46" s="26"/>
      <c r="BF46" s="29"/>
    </row>
    <row r="47" spans="1:58" s="28" customFormat="1" ht="15" customHeight="1">
      <c r="A47" s="170"/>
      <c r="B47" s="58" t="s">
        <v>97</v>
      </c>
      <c r="C47" s="100">
        <v>199364</v>
      </c>
      <c r="D47" s="100">
        <v>49492</v>
      </c>
      <c r="E47" s="100">
        <v>340329</v>
      </c>
      <c r="F47" s="100">
        <v>219695</v>
      </c>
      <c r="G47" s="100">
        <v>32771</v>
      </c>
      <c r="H47" s="100">
        <v>855201</v>
      </c>
      <c r="I47" s="100">
        <v>453690</v>
      </c>
      <c r="J47" s="100">
        <v>180335</v>
      </c>
      <c r="K47" s="100">
        <v>146220</v>
      </c>
      <c r="L47" s="100">
        <v>119745</v>
      </c>
      <c r="M47" s="100">
        <v>125995</v>
      </c>
      <c r="N47" s="100">
        <v>107537</v>
      </c>
      <c r="O47" s="100">
        <v>181955</v>
      </c>
      <c r="P47" s="100">
        <v>51198</v>
      </c>
      <c r="Q47" s="100">
        <v>167355</v>
      </c>
      <c r="R47" s="100">
        <v>23597</v>
      </c>
      <c r="S47" s="100">
        <v>92306</v>
      </c>
      <c r="T47" s="100">
        <v>85922</v>
      </c>
      <c r="U47" s="100">
        <v>28309</v>
      </c>
      <c r="V47" s="100">
        <v>3461015</v>
      </c>
      <c r="W47" s="100"/>
      <c r="X47" s="144"/>
      <c r="Y47" s="167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7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E47" s="26"/>
      <c r="BF47" s="29"/>
    </row>
    <row r="48" spans="1:58" s="31" customFormat="1" ht="15" customHeight="1">
      <c r="A48" s="171"/>
      <c r="B48" s="60" t="s">
        <v>98</v>
      </c>
      <c r="C48" s="145">
        <v>316214</v>
      </c>
      <c r="D48" s="145">
        <v>66112</v>
      </c>
      <c r="E48" s="145">
        <v>172041</v>
      </c>
      <c r="F48" s="145">
        <v>154034</v>
      </c>
      <c r="G48" s="145">
        <v>77356</v>
      </c>
      <c r="H48" s="145">
        <v>254335</v>
      </c>
      <c r="I48" s="145">
        <v>542249</v>
      </c>
      <c r="J48" s="145">
        <v>147756</v>
      </c>
      <c r="K48" s="145">
        <v>82820</v>
      </c>
      <c r="L48" s="145">
        <v>166428</v>
      </c>
      <c r="M48" s="145">
        <v>177958</v>
      </c>
      <c r="N48" s="145">
        <v>265525</v>
      </c>
      <c r="O48" s="145">
        <v>160435</v>
      </c>
      <c r="P48" s="145">
        <v>76147</v>
      </c>
      <c r="Q48" s="145">
        <v>327454</v>
      </c>
      <c r="R48" s="145">
        <v>189235</v>
      </c>
      <c r="S48" s="145">
        <v>184136</v>
      </c>
      <c r="T48" s="145">
        <v>63554</v>
      </c>
      <c r="U48" s="145">
        <v>43758</v>
      </c>
      <c r="V48" s="145">
        <v>3467548</v>
      </c>
      <c r="W48" s="145">
        <v>718004.759</v>
      </c>
      <c r="X48" s="146">
        <v>4185552.759</v>
      </c>
      <c r="Y48" s="167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E48" s="30"/>
      <c r="BF48" s="32"/>
    </row>
    <row r="49" spans="1:58" s="81" customFormat="1" ht="15" customHeight="1">
      <c r="A49" s="169">
        <v>2021</v>
      </c>
      <c r="B49" s="57" t="s">
        <v>123</v>
      </c>
      <c r="C49" s="113">
        <v>545803</v>
      </c>
      <c r="D49" s="113">
        <v>94685</v>
      </c>
      <c r="E49" s="113">
        <v>612353</v>
      </c>
      <c r="F49" s="113">
        <v>416177</v>
      </c>
      <c r="G49" s="113">
        <v>127821</v>
      </c>
      <c r="H49" s="113">
        <v>982681</v>
      </c>
      <c r="I49" s="113">
        <v>1151024</v>
      </c>
      <c r="J49" s="113">
        <v>420825</v>
      </c>
      <c r="K49" s="113">
        <v>676590</v>
      </c>
      <c r="L49" s="113">
        <v>336830</v>
      </c>
      <c r="M49" s="113">
        <v>317156</v>
      </c>
      <c r="N49" s="113">
        <v>399362</v>
      </c>
      <c r="O49" s="113">
        <v>409742</v>
      </c>
      <c r="P49" s="113">
        <v>167747</v>
      </c>
      <c r="Q49" s="113">
        <v>485129</v>
      </c>
      <c r="R49" s="113">
        <v>251597</v>
      </c>
      <c r="S49" s="113">
        <v>302346</v>
      </c>
      <c r="T49" s="113">
        <v>183049</v>
      </c>
      <c r="U49" s="113">
        <v>73344</v>
      </c>
      <c r="V49" s="113">
        <f>SUM(C49:U49)</f>
        <v>7954261</v>
      </c>
      <c r="W49" s="113"/>
      <c r="X49" s="143"/>
      <c r="Y49" s="167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80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E49" s="79"/>
      <c r="BF49" s="82"/>
    </row>
    <row r="50" spans="1:58" s="81" customFormat="1" ht="15" customHeight="1">
      <c r="A50" s="170"/>
      <c r="B50" s="58" t="s">
        <v>124</v>
      </c>
      <c r="C50" s="100">
        <v>225629</v>
      </c>
      <c r="D50" s="100">
        <v>41604</v>
      </c>
      <c r="E50" s="100">
        <v>421437</v>
      </c>
      <c r="F50" s="100">
        <v>242080</v>
      </c>
      <c r="G50" s="100">
        <v>45213</v>
      </c>
      <c r="H50" s="100">
        <v>748266</v>
      </c>
      <c r="I50" s="100">
        <v>480400</v>
      </c>
      <c r="J50" s="100">
        <v>236284</v>
      </c>
      <c r="K50" s="100">
        <v>350652</v>
      </c>
      <c r="L50" s="100">
        <v>164051</v>
      </c>
      <c r="M50" s="100">
        <v>118634</v>
      </c>
      <c r="N50" s="100">
        <v>127407</v>
      </c>
      <c r="O50" s="100">
        <v>226255</v>
      </c>
      <c r="P50" s="100">
        <v>87556</v>
      </c>
      <c r="Q50" s="100">
        <v>146850</v>
      </c>
      <c r="R50" s="100">
        <v>24593</v>
      </c>
      <c r="S50" s="100">
        <v>98689</v>
      </c>
      <c r="T50" s="100">
        <v>118859</v>
      </c>
      <c r="U50" s="100">
        <v>28292</v>
      </c>
      <c r="V50" s="100">
        <f>SUM(C50:U50)</f>
        <v>3932751</v>
      </c>
      <c r="W50" s="100"/>
      <c r="X50" s="144"/>
      <c r="Y50" s="167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E50" s="79"/>
      <c r="BF50" s="82"/>
    </row>
    <row r="51" spans="1:58" s="155" customFormat="1" ht="15" customHeight="1">
      <c r="A51" s="171"/>
      <c r="B51" s="60" t="s">
        <v>125</v>
      </c>
      <c r="C51" s="145">
        <v>320174</v>
      </c>
      <c r="D51" s="145">
        <v>53081</v>
      </c>
      <c r="E51" s="145">
        <v>190916</v>
      </c>
      <c r="F51" s="145">
        <v>174096</v>
      </c>
      <c r="G51" s="145">
        <v>82608</v>
      </c>
      <c r="H51" s="145">
        <v>234415</v>
      </c>
      <c r="I51" s="145">
        <v>670624</v>
      </c>
      <c r="J51" s="145">
        <v>184541</v>
      </c>
      <c r="K51" s="145">
        <v>325938</v>
      </c>
      <c r="L51" s="145">
        <v>172779</v>
      </c>
      <c r="M51" s="145">
        <v>198522</v>
      </c>
      <c r="N51" s="145">
        <v>271955</v>
      </c>
      <c r="O51" s="145">
        <v>183488</v>
      </c>
      <c r="P51" s="145">
        <v>80191</v>
      </c>
      <c r="Q51" s="145">
        <v>338279</v>
      </c>
      <c r="R51" s="145">
        <v>227005</v>
      </c>
      <c r="S51" s="145">
        <v>203657</v>
      </c>
      <c r="T51" s="145">
        <v>64190</v>
      </c>
      <c r="U51" s="145">
        <v>45052</v>
      </c>
      <c r="V51" s="145">
        <f>SUM(C51:U51)</f>
        <v>4021511</v>
      </c>
      <c r="W51" s="145">
        <v>933607</v>
      </c>
      <c r="X51" s="146">
        <v>4955116</v>
      </c>
      <c r="Y51" s="167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E51" s="154"/>
      <c r="BF51" s="156"/>
    </row>
  </sheetData>
  <sheetProtection/>
  <mergeCells count="16">
    <mergeCell ref="A22:A24"/>
    <mergeCell ref="A25:A27"/>
    <mergeCell ref="A28:A30"/>
    <mergeCell ref="A31:A33"/>
    <mergeCell ref="A34:A36"/>
    <mergeCell ref="A37:A39"/>
    <mergeCell ref="A49:A51"/>
    <mergeCell ref="A4:A6"/>
    <mergeCell ref="A7:A9"/>
    <mergeCell ref="A10:A12"/>
    <mergeCell ref="A13:A15"/>
    <mergeCell ref="A16:A18"/>
    <mergeCell ref="A19:A21"/>
    <mergeCell ref="A40:A42"/>
    <mergeCell ref="A43:A45"/>
    <mergeCell ref="A46:A48"/>
  </mergeCells>
  <printOptions/>
  <pageMargins left="0.25" right="0.25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00390625" style="1" customWidth="1"/>
    <col min="2" max="2" width="13.7109375" style="7" customWidth="1"/>
    <col min="3" max="21" width="13.7109375" style="2" customWidth="1"/>
    <col min="22" max="23" width="15.7109375" style="2" customWidth="1"/>
    <col min="24" max="47" width="16.57421875" style="2" customWidth="1"/>
    <col min="48" max="54" width="14.57421875" style="2" customWidth="1"/>
    <col min="55" max="55" width="15.57421875" style="3" customWidth="1"/>
    <col min="56" max="56" width="14.7109375" style="2" customWidth="1"/>
    <col min="57" max="57" width="9.140625" style="4" customWidth="1"/>
    <col min="58" max="58" width="10.28125" style="3" bestFit="1" customWidth="1"/>
    <col min="59" max="59" width="9.140625" style="3" customWidth="1"/>
    <col min="60" max="60" width="14.57421875" style="3" bestFit="1" customWidth="1"/>
    <col min="61" max="61" width="14.421875" style="3" customWidth="1"/>
    <col min="62" max="16384" width="9.140625" style="3" customWidth="1"/>
  </cols>
  <sheetData>
    <row r="1" spans="1:57" s="17" customFormat="1" ht="24" customHeight="1" thickBot="1">
      <c r="A1" s="141" t="s">
        <v>112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D1" s="18"/>
      <c r="BE1" s="20"/>
    </row>
    <row r="2" spans="1:62" s="79" customFormat="1" ht="98.25" customHeight="1">
      <c r="A2" s="33" t="s">
        <v>93</v>
      </c>
      <c r="B2" s="34" t="s">
        <v>1</v>
      </c>
      <c r="C2" s="34" t="s">
        <v>3</v>
      </c>
      <c r="D2" s="34" t="s">
        <v>5</v>
      </c>
      <c r="E2" s="34" t="s">
        <v>101</v>
      </c>
      <c r="F2" s="34" t="s">
        <v>102</v>
      </c>
      <c r="G2" s="34" t="s">
        <v>9</v>
      </c>
      <c r="H2" s="34" t="s">
        <v>11</v>
      </c>
      <c r="I2" s="34" t="s">
        <v>13</v>
      </c>
      <c r="J2" s="34" t="s">
        <v>15</v>
      </c>
      <c r="K2" s="34" t="s">
        <v>17</v>
      </c>
      <c r="L2" s="34" t="s">
        <v>19</v>
      </c>
      <c r="M2" s="34" t="s">
        <v>21</v>
      </c>
      <c r="N2" s="34" t="s">
        <v>23</v>
      </c>
      <c r="O2" s="34" t="s">
        <v>25</v>
      </c>
      <c r="P2" s="34" t="s">
        <v>27</v>
      </c>
      <c r="Q2" s="34" t="s">
        <v>29</v>
      </c>
      <c r="R2" s="34" t="s">
        <v>31</v>
      </c>
      <c r="S2" s="34" t="s">
        <v>33</v>
      </c>
      <c r="T2" s="34" t="s">
        <v>35</v>
      </c>
      <c r="U2" s="34" t="s">
        <v>36</v>
      </c>
      <c r="V2" s="34" t="s">
        <v>59</v>
      </c>
      <c r="W2" s="35" t="s">
        <v>53</v>
      </c>
      <c r="AJ2" s="80"/>
      <c r="AK2" s="80"/>
      <c r="AL2" s="80"/>
      <c r="BC2" s="81"/>
      <c r="BE2" s="82"/>
      <c r="BF2" s="81"/>
      <c r="BG2" s="81"/>
      <c r="BH2" s="81"/>
      <c r="BI2" s="81"/>
      <c r="BJ2" s="81"/>
    </row>
    <row r="3" spans="1:62" s="79" customFormat="1" ht="11.25">
      <c r="A3" s="24" t="s">
        <v>95</v>
      </c>
      <c r="B3" s="25" t="s">
        <v>0</v>
      </c>
      <c r="C3" s="25" t="s">
        <v>2</v>
      </c>
      <c r="D3" s="25" t="s">
        <v>4</v>
      </c>
      <c r="E3" s="25" t="s">
        <v>6</v>
      </c>
      <c r="F3" s="25" t="s">
        <v>7</v>
      </c>
      <c r="G3" s="25" t="s">
        <v>8</v>
      </c>
      <c r="H3" s="25" t="s">
        <v>10</v>
      </c>
      <c r="I3" s="25" t="s">
        <v>12</v>
      </c>
      <c r="J3" s="25" t="s">
        <v>14</v>
      </c>
      <c r="K3" s="25" t="s">
        <v>16</v>
      </c>
      <c r="L3" s="25" t="s">
        <v>18</v>
      </c>
      <c r="M3" s="25" t="s">
        <v>20</v>
      </c>
      <c r="N3" s="25" t="s">
        <v>22</v>
      </c>
      <c r="O3" s="25" t="s">
        <v>24</v>
      </c>
      <c r="P3" s="25" t="s">
        <v>26</v>
      </c>
      <c r="Q3" s="25" t="s">
        <v>28</v>
      </c>
      <c r="R3" s="25" t="s">
        <v>30</v>
      </c>
      <c r="S3" s="25" t="s">
        <v>32</v>
      </c>
      <c r="T3" s="25" t="s">
        <v>34</v>
      </c>
      <c r="U3" s="25" t="s">
        <v>99</v>
      </c>
      <c r="V3" s="67" t="s">
        <v>103</v>
      </c>
      <c r="W3" s="68" t="s">
        <v>100</v>
      </c>
      <c r="X3" s="95"/>
      <c r="AJ3" s="80"/>
      <c r="AK3" s="80"/>
      <c r="AL3" s="80"/>
      <c r="BC3" s="81"/>
      <c r="BE3" s="82"/>
      <c r="BF3" s="81"/>
      <c r="BG3" s="81"/>
      <c r="BH3" s="81"/>
      <c r="BI3" s="81"/>
      <c r="BJ3" s="81"/>
    </row>
    <row r="4" spans="1:62" s="79" customFormat="1" ht="14.25" customHeight="1">
      <c r="A4" s="96">
        <v>2007</v>
      </c>
      <c r="B4" s="97">
        <v>157765</v>
      </c>
      <c r="C4" s="97">
        <v>29258</v>
      </c>
      <c r="D4" s="97">
        <v>127925</v>
      </c>
      <c r="E4" s="97">
        <v>76003</v>
      </c>
      <c r="F4" s="97">
        <v>26320</v>
      </c>
      <c r="G4" s="97">
        <v>153794</v>
      </c>
      <c r="H4" s="97">
        <v>343050</v>
      </c>
      <c r="I4" s="97">
        <v>104754</v>
      </c>
      <c r="J4" s="97">
        <v>101317</v>
      </c>
      <c r="K4" s="97">
        <v>129619</v>
      </c>
      <c r="L4" s="97">
        <v>63531</v>
      </c>
      <c r="M4" s="97">
        <v>200953</v>
      </c>
      <c r="N4" s="97">
        <v>32845</v>
      </c>
      <c r="O4" s="97">
        <v>8523</v>
      </c>
      <c r="P4" s="97">
        <v>135288</v>
      </c>
      <c r="Q4" s="97">
        <v>78001</v>
      </c>
      <c r="R4" s="97">
        <v>84988</v>
      </c>
      <c r="S4" s="97">
        <v>15568</v>
      </c>
      <c r="T4" s="97">
        <v>8121</v>
      </c>
      <c r="U4" s="97">
        <v>1877623</v>
      </c>
      <c r="V4" s="97">
        <v>439761</v>
      </c>
      <c r="W4" s="98">
        <v>2317384</v>
      </c>
      <c r="AJ4" s="80"/>
      <c r="AK4" s="80"/>
      <c r="AL4" s="80"/>
      <c r="BC4" s="81"/>
      <c r="BE4" s="82"/>
      <c r="BF4" s="81"/>
      <c r="BG4" s="81"/>
      <c r="BH4" s="81"/>
      <c r="BI4" s="81"/>
      <c r="BJ4" s="81"/>
    </row>
    <row r="5" spans="1:62" s="79" customFormat="1" ht="14.25" customHeight="1">
      <c r="A5" s="99">
        <v>2008</v>
      </c>
      <c r="B5" s="100">
        <v>216759</v>
      </c>
      <c r="C5" s="100">
        <v>37588</v>
      </c>
      <c r="D5" s="100">
        <v>129807</v>
      </c>
      <c r="E5" s="100">
        <v>103420</v>
      </c>
      <c r="F5" s="100">
        <v>54279</v>
      </c>
      <c r="G5" s="100">
        <v>193652</v>
      </c>
      <c r="H5" s="100">
        <v>391258</v>
      </c>
      <c r="I5" s="100">
        <v>106796</v>
      </c>
      <c r="J5" s="100">
        <v>121284</v>
      </c>
      <c r="K5" s="100">
        <v>156349</v>
      </c>
      <c r="L5" s="100">
        <v>107919</v>
      </c>
      <c r="M5" s="100">
        <v>198044</v>
      </c>
      <c r="N5" s="100">
        <v>51523</v>
      </c>
      <c r="O5" s="100">
        <v>13630</v>
      </c>
      <c r="P5" s="100">
        <v>203654</v>
      </c>
      <c r="Q5" s="100">
        <v>92102</v>
      </c>
      <c r="R5" s="100">
        <v>87379</v>
      </c>
      <c r="S5" s="100">
        <v>16199</v>
      </c>
      <c r="T5" s="100">
        <v>10314</v>
      </c>
      <c r="U5" s="100">
        <v>2291956</v>
      </c>
      <c r="V5" s="100">
        <v>591401</v>
      </c>
      <c r="W5" s="101">
        <v>2883357</v>
      </c>
      <c r="AJ5" s="80"/>
      <c r="AK5" s="80"/>
      <c r="AL5" s="80"/>
      <c r="BC5" s="81"/>
      <c r="BE5" s="82"/>
      <c r="BF5" s="81"/>
      <c r="BG5" s="81"/>
      <c r="BH5" s="81"/>
      <c r="BI5" s="81"/>
      <c r="BJ5" s="81"/>
    </row>
    <row r="6" spans="1:62" s="79" customFormat="1" ht="14.25" customHeight="1">
      <c r="A6" s="99">
        <v>2009</v>
      </c>
      <c r="B6" s="100">
        <v>235416</v>
      </c>
      <c r="C6" s="100">
        <v>14087</v>
      </c>
      <c r="D6" s="100">
        <v>112979</v>
      </c>
      <c r="E6" s="100">
        <v>121625</v>
      </c>
      <c r="F6" s="100">
        <v>46447</v>
      </c>
      <c r="G6" s="100">
        <v>168162</v>
      </c>
      <c r="H6" s="100">
        <v>344042</v>
      </c>
      <c r="I6" s="100">
        <v>140039</v>
      </c>
      <c r="J6" s="100">
        <v>126941</v>
      </c>
      <c r="K6" s="100">
        <v>165830</v>
      </c>
      <c r="L6" s="100">
        <v>118440</v>
      </c>
      <c r="M6" s="100">
        <v>195244</v>
      </c>
      <c r="N6" s="100">
        <v>50303</v>
      </c>
      <c r="O6" s="100">
        <v>21050</v>
      </c>
      <c r="P6" s="100">
        <v>272803</v>
      </c>
      <c r="Q6" s="100">
        <v>117710</v>
      </c>
      <c r="R6" s="100">
        <v>107532</v>
      </c>
      <c r="S6" s="100">
        <v>23654</v>
      </c>
      <c r="T6" s="100">
        <v>13713</v>
      </c>
      <c r="U6" s="100">
        <v>2396016</v>
      </c>
      <c r="V6" s="100">
        <v>527475</v>
      </c>
      <c r="W6" s="101">
        <v>2923491</v>
      </c>
      <c r="AJ6" s="80"/>
      <c r="AK6" s="80"/>
      <c r="AL6" s="80"/>
      <c r="BC6" s="81"/>
      <c r="BE6" s="82"/>
      <c r="BF6" s="81"/>
      <c r="BG6" s="81"/>
      <c r="BH6" s="81"/>
      <c r="BI6" s="81"/>
      <c r="BJ6" s="81"/>
    </row>
    <row r="7" spans="1:62" s="79" customFormat="1" ht="14.25" customHeight="1">
      <c r="A7" s="99">
        <v>2010</v>
      </c>
      <c r="B7" s="100">
        <v>244063</v>
      </c>
      <c r="C7" s="100">
        <v>32392</v>
      </c>
      <c r="D7" s="100">
        <v>127692</v>
      </c>
      <c r="E7" s="100">
        <v>183156</v>
      </c>
      <c r="F7" s="100">
        <v>52172</v>
      </c>
      <c r="G7" s="100">
        <v>152200</v>
      </c>
      <c r="H7" s="100">
        <v>358623</v>
      </c>
      <c r="I7" s="100">
        <v>135657</v>
      </c>
      <c r="J7" s="100">
        <v>166922</v>
      </c>
      <c r="K7" s="100">
        <v>167201</v>
      </c>
      <c r="L7" s="100">
        <v>134232</v>
      </c>
      <c r="M7" s="100">
        <v>191734</v>
      </c>
      <c r="N7" s="100">
        <v>50215</v>
      </c>
      <c r="O7" s="100">
        <v>22417</v>
      </c>
      <c r="P7" s="100">
        <v>256501</v>
      </c>
      <c r="Q7" s="100">
        <v>133019</v>
      </c>
      <c r="R7" s="100">
        <v>101715</v>
      </c>
      <c r="S7" s="100">
        <v>28175</v>
      </c>
      <c r="T7" s="100">
        <v>15450</v>
      </c>
      <c r="U7" s="100">
        <v>2553537</v>
      </c>
      <c r="V7" s="100">
        <v>522212</v>
      </c>
      <c r="W7" s="101">
        <v>3075749</v>
      </c>
      <c r="AJ7" s="80"/>
      <c r="AK7" s="80"/>
      <c r="AL7" s="80"/>
      <c r="BC7" s="81"/>
      <c r="BE7" s="82"/>
      <c r="BF7" s="81"/>
      <c r="BG7" s="81"/>
      <c r="BH7" s="81"/>
      <c r="BI7" s="81"/>
      <c r="BJ7" s="81"/>
    </row>
    <row r="8" spans="1:62" s="79" customFormat="1" ht="14.25" customHeight="1">
      <c r="A8" s="99">
        <v>2011</v>
      </c>
      <c r="B8" s="100">
        <v>266460</v>
      </c>
      <c r="C8" s="100">
        <v>39076</v>
      </c>
      <c r="D8" s="100">
        <v>157559</v>
      </c>
      <c r="E8" s="100">
        <v>97239</v>
      </c>
      <c r="F8" s="100">
        <v>61829</v>
      </c>
      <c r="G8" s="100">
        <v>179066</v>
      </c>
      <c r="H8" s="100">
        <v>397638</v>
      </c>
      <c r="I8" s="100">
        <v>140586</v>
      </c>
      <c r="J8" s="100">
        <v>172492</v>
      </c>
      <c r="K8" s="100">
        <v>182955</v>
      </c>
      <c r="L8" s="100">
        <v>138863</v>
      </c>
      <c r="M8" s="100">
        <v>193235</v>
      </c>
      <c r="N8" s="100">
        <v>78602</v>
      </c>
      <c r="O8" s="100">
        <v>28898</v>
      </c>
      <c r="P8" s="100">
        <v>262128</v>
      </c>
      <c r="Q8" s="100">
        <v>146530</v>
      </c>
      <c r="R8" s="100">
        <v>116170</v>
      </c>
      <c r="S8" s="100">
        <v>32109</v>
      </c>
      <c r="T8" s="100">
        <v>14546</v>
      </c>
      <c r="U8" s="100">
        <v>2705981</v>
      </c>
      <c r="V8" s="100">
        <v>520001</v>
      </c>
      <c r="W8" s="101">
        <v>3225982</v>
      </c>
      <c r="AJ8" s="80"/>
      <c r="AK8" s="80"/>
      <c r="AL8" s="80"/>
      <c r="BC8" s="81"/>
      <c r="BE8" s="82"/>
      <c r="BF8" s="81"/>
      <c r="BG8" s="81"/>
      <c r="BH8" s="81"/>
      <c r="BI8" s="81"/>
      <c r="BJ8" s="81"/>
    </row>
    <row r="9" spans="1:62" s="79" customFormat="1" ht="14.25" customHeight="1">
      <c r="A9" s="99">
        <v>2012</v>
      </c>
      <c r="B9" s="100">
        <v>229820</v>
      </c>
      <c r="C9" s="100">
        <v>33115</v>
      </c>
      <c r="D9" s="100">
        <v>141410</v>
      </c>
      <c r="E9" s="100">
        <v>67633</v>
      </c>
      <c r="F9" s="100">
        <v>67289</v>
      </c>
      <c r="G9" s="100">
        <v>141521</v>
      </c>
      <c r="H9" s="100">
        <v>384866</v>
      </c>
      <c r="I9" s="100">
        <v>144891</v>
      </c>
      <c r="J9" s="100">
        <v>221046</v>
      </c>
      <c r="K9" s="100">
        <v>169615</v>
      </c>
      <c r="L9" s="100">
        <v>142310</v>
      </c>
      <c r="M9" s="100">
        <v>204794</v>
      </c>
      <c r="N9" s="100">
        <v>93227</v>
      </c>
      <c r="O9" s="100">
        <v>27697</v>
      </c>
      <c r="P9" s="100">
        <v>266027</v>
      </c>
      <c r="Q9" s="100">
        <v>156834</v>
      </c>
      <c r="R9" s="100">
        <v>121973</v>
      </c>
      <c r="S9" s="100">
        <v>40915</v>
      </c>
      <c r="T9" s="100">
        <v>19372</v>
      </c>
      <c r="U9" s="100">
        <v>2674356</v>
      </c>
      <c r="V9" s="100">
        <v>501499</v>
      </c>
      <c r="W9" s="101">
        <v>3175855</v>
      </c>
      <c r="AJ9" s="80"/>
      <c r="AK9" s="80"/>
      <c r="AL9" s="80"/>
      <c r="BC9" s="81"/>
      <c r="BE9" s="82"/>
      <c r="BF9" s="81"/>
      <c r="BG9" s="81"/>
      <c r="BH9" s="81"/>
      <c r="BI9" s="81"/>
      <c r="BJ9" s="81"/>
    </row>
    <row r="10" spans="1:62" s="79" customFormat="1" ht="14.25" customHeight="1">
      <c r="A10" s="99">
        <v>2013</v>
      </c>
      <c r="B10" s="100">
        <v>269453</v>
      </c>
      <c r="C10" s="100">
        <v>32220</v>
      </c>
      <c r="D10" s="100">
        <v>138142</v>
      </c>
      <c r="E10" s="100">
        <v>128439</v>
      </c>
      <c r="F10" s="100">
        <v>64871</v>
      </c>
      <c r="G10" s="100">
        <v>149637</v>
      </c>
      <c r="H10" s="100">
        <v>404431</v>
      </c>
      <c r="I10" s="100">
        <v>136719</v>
      </c>
      <c r="J10" s="100">
        <v>223052</v>
      </c>
      <c r="K10" s="100">
        <v>148883</v>
      </c>
      <c r="L10" s="100">
        <v>126596</v>
      </c>
      <c r="M10" s="100">
        <v>221144</v>
      </c>
      <c r="N10" s="100">
        <v>95050</v>
      </c>
      <c r="O10" s="100">
        <v>33318</v>
      </c>
      <c r="P10" s="100">
        <v>251418</v>
      </c>
      <c r="Q10" s="100">
        <v>159794</v>
      </c>
      <c r="R10" s="100">
        <v>127205</v>
      </c>
      <c r="S10" s="100">
        <v>42586</v>
      </c>
      <c r="T10" s="100">
        <v>23354</v>
      </c>
      <c r="U10" s="100">
        <v>2776312</v>
      </c>
      <c r="V10" s="100">
        <v>518075</v>
      </c>
      <c r="W10" s="101">
        <v>3294387</v>
      </c>
      <c r="AJ10" s="80"/>
      <c r="AK10" s="80"/>
      <c r="AL10" s="80"/>
      <c r="BC10" s="81"/>
      <c r="BE10" s="82"/>
      <c r="BF10" s="81"/>
      <c r="BG10" s="81"/>
      <c r="BH10" s="81"/>
      <c r="BI10" s="81"/>
      <c r="BJ10" s="81"/>
    </row>
    <row r="11" spans="1:62" s="79" customFormat="1" ht="14.25" customHeight="1">
      <c r="A11" s="99">
        <v>2014</v>
      </c>
      <c r="B11" s="100">
        <v>275125</v>
      </c>
      <c r="C11" s="100">
        <v>35941</v>
      </c>
      <c r="D11" s="100">
        <v>133158</v>
      </c>
      <c r="E11" s="100">
        <v>153072</v>
      </c>
      <c r="F11" s="100">
        <v>70029</v>
      </c>
      <c r="G11" s="100">
        <v>126703</v>
      </c>
      <c r="H11" s="100">
        <v>398384</v>
      </c>
      <c r="I11" s="100">
        <v>128594</v>
      </c>
      <c r="J11" s="100">
        <v>222138</v>
      </c>
      <c r="K11" s="100">
        <v>151696</v>
      </c>
      <c r="L11" s="100">
        <v>156568</v>
      </c>
      <c r="M11" s="100">
        <v>222836</v>
      </c>
      <c r="N11" s="100">
        <v>82970</v>
      </c>
      <c r="O11" s="100">
        <v>39938</v>
      </c>
      <c r="P11" s="100">
        <v>251714</v>
      </c>
      <c r="Q11" s="100">
        <v>155129</v>
      </c>
      <c r="R11" s="100">
        <v>133926</v>
      </c>
      <c r="S11" s="100">
        <v>46657</v>
      </c>
      <c r="T11" s="100">
        <v>25971</v>
      </c>
      <c r="U11" s="100">
        <v>2810549</v>
      </c>
      <c r="V11" s="100">
        <v>611909</v>
      </c>
      <c r="W11" s="101">
        <v>3422458</v>
      </c>
      <c r="AJ11" s="80"/>
      <c r="AK11" s="80"/>
      <c r="AL11" s="80"/>
      <c r="BC11" s="81"/>
      <c r="BE11" s="82"/>
      <c r="BF11" s="81"/>
      <c r="BG11" s="81"/>
      <c r="BH11" s="81"/>
      <c r="BI11" s="81"/>
      <c r="BJ11" s="81"/>
    </row>
    <row r="12" spans="1:62" s="79" customFormat="1" ht="14.25" customHeight="1">
      <c r="A12" s="99">
        <v>2015</v>
      </c>
      <c r="B12" s="100">
        <v>285837</v>
      </c>
      <c r="C12" s="100">
        <v>41115</v>
      </c>
      <c r="D12" s="100">
        <v>142167</v>
      </c>
      <c r="E12" s="100">
        <v>132228</v>
      </c>
      <c r="F12" s="100">
        <v>63904</v>
      </c>
      <c r="G12" s="100">
        <v>123525</v>
      </c>
      <c r="H12" s="100">
        <v>414857</v>
      </c>
      <c r="I12" s="100">
        <v>130370</v>
      </c>
      <c r="J12" s="100">
        <v>266254</v>
      </c>
      <c r="K12" s="100">
        <v>150787</v>
      </c>
      <c r="L12" s="100">
        <v>169903</v>
      </c>
      <c r="M12" s="100">
        <v>229532</v>
      </c>
      <c r="N12" s="100">
        <v>102492</v>
      </c>
      <c r="O12" s="100">
        <v>37438</v>
      </c>
      <c r="P12" s="100">
        <v>257484</v>
      </c>
      <c r="Q12" s="100">
        <v>151619</v>
      </c>
      <c r="R12" s="100">
        <v>133997</v>
      </c>
      <c r="S12" s="100">
        <v>48406</v>
      </c>
      <c r="T12" s="100">
        <v>24971</v>
      </c>
      <c r="U12" s="100">
        <v>2906885</v>
      </c>
      <c r="V12" s="100">
        <v>668273</v>
      </c>
      <c r="W12" s="101">
        <v>3575158</v>
      </c>
      <c r="AJ12" s="80"/>
      <c r="AK12" s="80"/>
      <c r="AL12" s="80"/>
      <c r="BC12" s="81"/>
      <c r="BE12" s="82"/>
      <c r="BF12" s="81"/>
      <c r="BG12" s="81"/>
      <c r="BH12" s="81"/>
      <c r="BI12" s="81"/>
      <c r="BJ12" s="81"/>
    </row>
    <row r="13" spans="1:62" s="79" customFormat="1" ht="14.25" customHeight="1">
      <c r="A13" s="99">
        <v>2016</v>
      </c>
      <c r="B13" s="100">
        <v>306081</v>
      </c>
      <c r="C13" s="100">
        <v>36120</v>
      </c>
      <c r="D13" s="100">
        <v>143286</v>
      </c>
      <c r="E13" s="100">
        <v>130526</v>
      </c>
      <c r="F13" s="100">
        <v>66735</v>
      </c>
      <c r="G13" s="100">
        <v>181414</v>
      </c>
      <c r="H13" s="100">
        <v>456160</v>
      </c>
      <c r="I13" s="100">
        <v>140393</v>
      </c>
      <c r="J13" s="100">
        <v>280688</v>
      </c>
      <c r="K13" s="100">
        <v>148482</v>
      </c>
      <c r="L13" s="100">
        <v>179391</v>
      </c>
      <c r="M13" s="100">
        <v>233526</v>
      </c>
      <c r="N13" s="100">
        <v>96175</v>
      </c>
      <c r="O13" s="100">
        <v>41053</v>
      </c>
      <c r="P13" s="100">
        <v>275537</v>
      </c>
      <c r="Q13" s="100">
        <v>154949</v>
      </c>
      <c r="R13" s="100">
        <v>135617</v>
      </c>
      <c r="S13" s="100">
        <v>54226</v>
      </c>
      <c r="T13" s="100">
        <v>33367</v>
      </c>
      <c r="U13" s="100">
        <v>3093726</v>
      </c>
      <c r="V13" s="100">
        <v>668570</v>
      </c>
      <c r="W13" s="101">
        <v>3762296</v>
      </c>
      <c r="AJ13" s="80"/>
      <c r="AK13" s="80"/>
      <c r="AL13" s="80"/>
      <c r="BC13" s="81"/>
      <c r="BE13" s="82"/>
      <c r="BF13" s="81"/>
      <c r="BG13" s="81"/>
      <c r="BH13" s="81"/>
      <c r="BI13" s="81"/>
      <c r="BJ13" s="81"/>
    </row>
    <row r="14" spans="1:62" s="79" customFormat="1" ht="14.25" customHeight="1">
      <c r="A14" s="99">
        <v>2017</v>
      </c>
      <c r="B14" s="100">
        <v>286112</v>
      </c>
      <c r="C14" s="100">
        <v>59210</v>
      </c>
      <c r="D14" s="100">
        <v>161778</v>
      </c>
      <c r="E14" s="100">
        <v>106403</v>
      </c>
      <c r="F14" s="100">
        <v>70679</v>
      </c>
      <c r="G14" s="100">
        <v>271955</v>
      </c>
      <c r="H14" s="100">
        <v>508554</v>
      </c>
      <c r="I14" s="100">
        <v>169244</v>
      </c>
      <c r="J14" s="100">
        <v>298561</v>
      </c>
      <c r="K14" s="100">
        <v>157758</v>
      </c>
      <c r="L14" s="100">
        <v>185433</v>
      </c>
      <c r="M14" s="100">
        <v>237315</v>
      </c>
      <c r="N14" s="100">
        <v>111122</v>
      </c>
      <c r="O14" s="100">
        <v>80516</v>
      </c>
      <c r="P14" s="100">
        <v>295230</v>
      </c>
      <c r="Q14" s="100">
        <v>169950</v>
      </c>
      <c r="R14" s="100">
        <v>155609</v>
      </c>
      <c r="S14" s="100">
        <v>57679</v>
      </c>
      <c r="T14" s="100">
        <v>39920</v>
      </c>
      <c r="U14" s="100">
        <v>3423029</v>
      </c>
      <c r="V14" s="100">
        <v>717682</v>
      </c>
      <c r="W14" s="101">
        <v>4140711</v>
      </c>
      <c r="AJ14" s="80"/>
      <c r="AK14" s="80"/>
      <c r="AL14" s="80"/>
      <c r="BC14" s="81"/>
      <c r="BE14" s="82"/>
      <c r="BF14" s="81"/>
      <c r="BG14" s="81"/>
      <c r="BH14" s="81"/>
      <c r="BI14" s="81"/>
      <c r="BJ14" s="81"/>
    </row>
    <row r="15" spans="1:62" s="79" customFormat="1" ht="14.25" customHeight="1">
      <c r="A15" s="99">
        <v>2018</v>
      </c>
      <c r="B15" s="100">
        <v>304406</v>
      </c>
      <c r="C15" s="100">
        <v>51872</v>
      </c>
      <c r="D15" s="100">
        <v>180276</v>
      </c>
      <c r="E15" s="100">
        <v>157625</v>
      </c>
      <c r="F15" s="100">
        <v>76244</v>
      </c>
      <c r="G15" s="100">
        <v>267520</v>
      </c>
      <c r="H15" s="100">
        <v>585451</v>
      </c>
      <c r="I15" s="100">
        <v>192007</v>
      </c>
      <c r="J15" s="100">
        <v>343719</v>
      </c>
      <c r="K15" s="100">
        <v>165630</v>
      </c>
      <c r="L15" s="100">
        <v>175346</v>
      </c>
      <c r="M15" s="100">
        <v>248380</v>
      </c>
      <c r="N15" s="100">
        <v>121797</v>
      </c>
      <c r="O15" s="100">
        <v>95892</v>
      </c>
      <c r="P15" s="100">
        <v>314003</v>
      </c>
      <c r="Q15" s="100">
        <v>174555</v>
      </c>
      <c r="R15" s="100">
        <v>164642</v>
      </c>
      <c r="S15" s="100">
        <v>65665</v>
      </c>
      <c r="T15" s="100">
        <v>45099</v>
      </c>
      <c r="U15" s="100">
        <v>3730130</v>
      </c>
      <c r="V15" s="100">
        <v>787264</v>
      </c>
      <c r="W15" s="101">
        <v>4517394</v>
      </c>
      <c r="AJ15" s="80"/>
      <c r="AK15" s="80"/>
      <c r="AL15" s="80"/>
      <c r="BC15" s="81"/>
      <c r="BE15" s="82"/>
      <c r="BF15" s="81"/>
      <c r="BG15" s="81"/>
      <c r="BH15" s="81"/>
      <c r="BI15" s="81"/>
      <c r="BJ15" s="81"/>
    </row>
    <row r="16" spans="1:62" s="79" customFormat="1" ht="14.25" customHeight="1">
      <c r="A16" s="99">
        <v>2019</v>
      </c>
      <c r="B16" s="100">
        <v>307086</v>
      </c>
      <c r="C16" s="100">
        <v>57297</v>
      </c>
      <c r="D16" s="100">
        <v>183931</v>
      </c>
      <c r="E16" s="100">
        <v>149799</v>
      </c>
      <c r="F16" s="100">
        <v>80156</v>
      </c>
      <c r="G16" s="100">
        <v>299999</v>
      </c>
      <c r="H16" s="100">
        <v>613534</v>
      </c>
      <c r="I16" s="100">
        <v>202921</v>
      </c>
      <c r="J16" s="100">
        <v>372581</v>
      </c>
      <c r="K16" s="100">
        <v>178086</v>
      </c>
      <c r="L16" s="100">
        <v>187468</v>
      </c>
      <c r="M16" s="100">
        <v>273352</v>
      </c>
      <c r="N16" s="100">
        <v>165792</v>
      </c>
      <c r="O16" s="100">
        <v>107987</v>
      </c>
      <c r="P16" s="100">
        <v>319127</v>
      </c>
      <c r="Q16" s="100">
        <v>177584</v>
      </c>
      <c r="R16" s="100">
        <v>167735</v>
      </c>
      <c r="S16" s="100">
        <v>79026</v>
      </c>
      <c r="T16" s="100">
        <v>51857</v>
      </c>
      <c r="U16" s="100">
        <v>3975317</v>
      </c>
      <c r="V16" s="100">
        <v>877274</v>
      </c>
      <c r="W16" s="101">
        <v>4852591</v>
      </c>
      <c r="AJ16" s="80"/>
      <c r="AK16" s="80"/>
      <c r="AL16" s="80"/>
      <c r="BC16" s="81"/>
      <c r="BE16" s="82"/>
      <c r="BF16" s="81"/>
      <c r="BG16" s="81"/>
      <c r="BH16" s="81"/>
      <c r="BI16" s="81"/>
      <c r="BJ16" s="81"/>
    </row>
    <row r="17" spans="1:62" s="26" customFormat="1" ht="15" customHeight="1">
      <c r="A17" s="99">
        <v>2020</v>
      </c>
      <c r="B17" s="100">
        <v>320141</v>
      </c>
      <c r="C17" s="100">
        <v>65229</v>
      </c>
      <c r="D17" s="100">
        <v>168591</v>
      </c>
      <c r="E17" s="100">
        <v>148889</v>
      </c>
      <c r="F17" s="100">
        <v>75965</v>
      </c>
      <c r="G17" s="100">
        <v>261106</v>
      </c>
      <c r="H17" s="100">
        <v>525654</v>
      </c>
      <c r="I17" s="100">
        <v>162028</v>
      </c>
      <c r="J17" s="100">
        <v>98809</v>
      </c>
      <c r="K17" s="100">
        <v>169951</v>
      </c>
      <c r="L17" s="100">
        <v>182358</v>
      </c>
      <c r="M17" s="100">
        <v>267487</v>
      </c>
      <c r="N17" s="100">
        <v>145779</v>
      </c>
      <c r="O17" s="100">
        <v>79739</v>
      </c>
      <c r="P17" s="100">
        <v>316061</v>
      </c>
      <c r="Q17" s="100">
        <v>183166</v>
      </c>
      <c r="R17" s="100">
        <v>159794</v>
      </c>
      <c r="S17" s="100">
        <v>68841</v>
      </c>
      <c r="T17" s="100">
        <v>44854</v>
      </c>
      <c r="U17" s="100">
        <v>3444442</v>
      </c>
      <c r="V17" s="100">
        <v>748474</v>
      </c>
      <c r="W17" s="101">
        <v>4192916</v>
      </c>
      <c r="AJ17" s="27"/>
      <c r="AK17" s="27"/>
      <c r="AL17" s="27"/>
      <c r="BC17" s="28"/>
      <c r="BE17" s="29"/>
      <c r="BF17" s="28"/>
      <c r="BG17" s="28"/>
      <c r="BH17" s="28"/>
      <c r="BI17" s="28"/>
      <c r="BJ17" s="28"/>
    </row>
    <row r="18" spans="1:62" s="2" customFormat="1" ht="15.75" thickBot="1">
      <c r="A18" s="102">
        <v>2021</v>
      </c>
      <c r="B18" s="103">
        <v>314697</v>
      </c>
      <c r="C18" s="103">
        <v>56550</v>
      </c>
      <c r="D18" s="103">
        <v>188227</v>
      </c>
      <c r="E18" s="103">
        <v>167127</v>
      </c>
      <c r="F18" s="103">
        <v>79903</v>
      </c>
      <c r="G18" s="103">
        <v>242127</v>
      </c>
      <c r="H18" s="103">
        <v>656189</v>
      </c>
      <c r="I18" s="103">
        <v>181570</v>
      </c>
      <c r="J18" s="103">
        <v>308723</v>
      </c>
      <c r="K18" s="103">
        <v>175097</v>
      </c>
      <c r="L18" s="103">
        <v>184381</v>
      </c>
      <c r="M18" s="103">
        <v>268977</v>
      </c>
      <c r="N18" s="103">
        <v>180575</v>
      </c>
      <c r="O18" s="103">
        <v>77555</v>
      </c>
      <c r="P18" s="103">
        <v>342015</v>
      </c>
      <c r="Q18" s="103">
        <v>196983</v>
      </c>
      <c r="R18" s="103">
        <v>197782</v>
      </c>
      <c r="S18" s="103">
        <v>64274</v>
      </c>
      <c r="T18" s="103">
        <v>44085</v>
      </c>
      <c r="U18" s="103">
        <f>SUM(B18:T18)</f>
        <v>3926837</v>
      </c>
      <c r="V18" s="103">
        <v>804658</v>
      </c>
      <c r="W18" s="104">
        <v>4731495</v>
      </c>
      <c r="AJ18" s="5"/>
      <c r="AK18" s="5"/>
      <c r="AL18" s="5"/>
      <c r="BC18" s="3"/>
      <c r="BE18" s="4"/>
      <c r="BF18" s="3"/>
      <c r="BG18" s="3"/>
      <c r="BH18" s="3"/>
      <c r="BI18" s="3"/>
      <c r="BJ18" s="3"/>
    </row>
    <row r="19" spans="1:62" s="2" customFormat="1" ht="14.25" customHeight="1">
      <c r="A19" s="1"/>
      <c r="B19" s="7"/>
      <c r="AL19" s="5"/>
      <c r="BC19" s="3"/>
      <c r="BE19" s="4"/>
      <c r="BF19" s="3"/>
      <c r="BG19" s="3"/>
      <c r="BH19" s="3"/>
      <c r="BI19" s="3"/>
      <c r="BJ19" s="3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3" customWidth="1"/>
    <col min="2" max="2" width="21.8515625" style="1" customWidth="1"/>
    <col min="3" max="3" width="13.7109375" style="7" customWidth="1"/>
    <col min="4" max="22" width="13.7109375" style="2" customWidth="1"/>
    <col min="23" max="24" width="15.7109375" style="2" customWidth="1"/>
    <col min="25" max="48" width="16.57421875" style="2" customWidth="1"/>
    <col min="49" max="55" width="14.57421875" style="2" customWidth="1"/>
    <col min="56" max="56" width="15.57421875" style="3" customWidth="1"/>
    <col min="57" max="57" width="14.7109375" style="2" customWidth="1"/>
    <col min="58" max="58" width="9.140625" style="4" customWidth="1"/>
    <col min="59" max="59" width="10.28125" style="3" bestFit="1" customWidth="1"/>
    <col min="60" max="60" width="9.140625" style="3" customWidth="1"/>
    <col min="61" max="61" width="14.57421875" style="3" bestFit="1" customWidth="1"/>
    <col min="62" max="62" width="14.421875" style="3" customWidth="1"/>
    <col min="63" max="16384" width="9.140625" style="3" customWidth="1"/>
  </cols>
  <sheetData>
    <row r="1" spans="1:58" s="42" customFormat="1" ht="19.5" customHeight="1" thickBot="1">
      <c r="A1" s="147" t="s">
        <v>81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4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5"/>
    </row>
    <row r="2" spans="1:58" s="81" customFormat="1" ht="98.25" customHeight="1">
      <c r="A2" s="52"/>
      <c r="B2" s="53" t="s">
        <v>93</v>
      </c>
      <c r="C2" s="34" t="s">
        <v>1</v>
      </c>
      <c r="D2" s="34" t="s">
        <v>3</v>
      </c>
      <c r="E2" s="34" t="s">
        <v>5</v>
      </c>
      <c r="F2" s="34" t="s">
        <v>101</v>
      </c>
      <c r="G2" s="34" t="s">
        <v>102</v>
      </c>
      <c r="H2" s="34" t="s">
        <v>9</v>
      </c>
      <c r="I2" s="34" t="s">
        <v>11</v>
      </c>
      <c r="J2" s="34" t="s">
        <v>13</v>
      </c>
      <c r="K2" s="34" t="s">
        <v>15</v>
      </c>
      <c r="L2" s="34" t="s">
        <v>17</v>
      </c>
      <c r="M2" s="34" t="s">
        <v>19</v>
      </c>
      <c r="N2" s="34" t="s">
        <v>21</v>
      </c>
      <c r="O2" s="34" t="s">
        <v>23</v>
      </c>
      <c r="P2" s="34" t="s">
        <v>25</v>
      </c>
      <c r="Q2" s="34" t="s">
        <v>27</v>
      </c>
      <c r="R2" s="34" t="s">
        <v>29</v>
      </c>
      <c r="S2" s="34" t="s">
        <v>31</v>
      </c>
      <c r="T2" s="34" t="s">
        <v>33</v>
      </c>
      <c r="U2" s="34" t="s">
        <v>35</v>
      </c>
      <c r="V2" s="34" t="s">
        <v>36</v>
      </c>
      <c r="W2" s="34" t="s">
        <v>60</v>
      </c>
      <c r="X2" s="35" t="s">
        <v>53</v>
      </c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80"/>
      <c r="AL2" s="80"/>
      <c r="AM2" s="8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E2" s="79"/>
      <c r="BF2" s="82"/>
    </row>
    <row r="3" spans="1:58" s="81" customFormat="1" ht="11.25">
      <c r="A3" s="54" t="s">
        <v>94</v>
      </c>
      <c r="B3" s="55" t="s">
        <v>95</v>
      </c>
      <c r="C3" s="55" t="s">
        <v>0</v>
      </c>
      <c r="D3" s="55" t="s">
        <v>2</v>
      </c>
      <c r="E3" s="55" t="s">
        <v>4</v>
      </c>
      <c r="F3" s="55" t="s">
        <v>6</v>
      </c>
      <c r="G3" s="55" t="s">
        <v>7</v>
      </c>
      <c r="H3" s="55" t="s">
        <v>8</v>
      </c>
      <c r="I3" s="55" t="s">
        <v>10</v>
      </c>
      <c r="J3" s="55" t="s">
        <v>12</v>
      </c>
      <c r="K3" s="55" t="s">
        <v>14</v>
      </c>
      <c r="L3" s="55" t="s">
        <v>16</v>
      </c>
      <c r="M3" s="55" t="s">
        <v>18</v>
      </c>
      <c r="N3" s="55" t="s">
        <v>20</v>
      </c>
      <c r="O3" s="55" t="s">
        <v>22</v>
      </c>
      <c r="P3" s="55" t="s">
        <v>24</v>
      </c>
      <c r="Q3" s="55" t="s">
        <v>26</v>
      </c>
      <c r="R3" s="55" t="s">
        <v>28</v>
      </c>
      <c r="S3" s="55" t="s">
        <v>30</v>
      </c>
      <c r="T3" s="55" t="s">
        <v>32</v>
      </c>
      <c r="U3" s="55" t="s">
        <v>34</v>
      </c>
      <c r="V3" s="55" t="s">
        <v>99</v>
      </c>
      <c r="W3" s="55" t="s">
        <v>103</v>
      </c>
      <c r="X3" s="56" t="s">
        <v>100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80"/>
      <c r="AL3" s="80"/>
      <c r="AM3" s="80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E3" s="79"/>
      <c r="BF3" s="82"/>
    </row>
    <row r="4" spans="1:58" s="81" customFormat="1" ht="15" customHeight="1">
      <c r="A4" s="169">
        <v>2006</v>
      </c>
      <c r="B4" s="57" t="s">
        <v>96</v>
      </c>
      <c r="C4" s="73">
        <v>7.63062341343571</v>
      </c>
      <c r="D4" s="73">
        <v>1.899351960748686</v>
      </c>
      <c r="E4" s="73">
        <v>14.493816695881709</v>
      </c>
      <c r="F4" s="73">
        <v>4.6989500407729805</v>
      </c>
      <c r="G4" s="73">
        <v>1.6797588480145769</v>
      </c>
      <c r="H4" s="73">
        <v>8.126333975501028</v>
      </c>
      <c r="I4" s="73">
        <v>16.421037330366232</v>
      </c>
      <c r="J4" s="73">
        <v>6.5537908224568735</v>
      </c>
      <c r="K4" s="73">
        <v>4.876022593994856</v>
      </c>
      <c r="L4" s="73">
        <v>8.5408457772131</v>
      </c>
      <c r="M4" s="73">
        <v>2.4132327129158573</v>
      </c>
      <c r="N4" s="73">
        <v>5.590145785106138</v>
      </c>
      <c r="O4" s="73">
        <v>2.9136883564727425</v>
      </c>
      <c r="P4" s="73">
        <v>0.6935688868941543</v>
      </c>
      <c r="Q4" s="73">
        <v>5.942647473082078</v>
      </c>
      <c r="R4" s="73">
        <v>2.5609552011069696</v>
      </c>
      <c r="S4" s="73">
        <v>3.53652080903408</v>
      </c>
      <c r="T4" s="73">
        <v>0.9714917818660577</v>
      </c>
      <c r="U4" s="73">
        <v>0.4571712416582046</v>
      </c>
      <c r="V4" s="73">
        <v>100</v>
      </c>
      <c r="W4" s="73"/>
      <c r="X4" s="74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0"/>
      <c r="AL4" s="80"/>
      <c r="AM4" s="80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E4" s="79"/>
      <c r="BF4" s="82"/>
    </row>
    <row r="5" spans="1:58" s="81" customFormat="1" ht="15" customHeight="1">
      <c r="A5" s="170"/>
      <c r="B5" s="58" t="s">
        <v>97</v>
      </c>
      <c r="C5" s="75">
        <v>5.948844320786677</v>
      </c>
      <c r="D5" s="75">
        <v>2.096266158423819</v>
      </c>
      <c r="E5" s="75">
        <v>17.97143411336674</v>
      </c>
      <c r="F5" s="75">
        <v>4.934832304204391</v>
      </c>
      <c r="G5" s="75">
        <v>1.5613232847000214</v>
      </c>
      <c r="H5" s="75">
        <v>10.786260794859775</v>
      </c>
      <c r="I5" s="75">
        <v>18.629040047683105</v>
      </c>
      <c r="J5" s="75">
        <v>7.232408805668572</v>
      </c>
      <c r="K5" s="75">
        <v>5.747376918769883</v>
      </c>
      <c r="L5" s="75">
        <v>9.504816606159695</v>
      </c>
      <c r="M5" s="75">
        <v>1.5332882574070976</v>
      </c>
      <c r="N5" s="75">
        <v>1.683122520922219</v>
      </c>
      <c r="O5" s="75">
        <v>3.4850601575144475</v>
      </c>
      <c r="P5" s="75">
        <v>0.8240491845890591</v>
      </c>
      <c r="Q5" s="75">
        <v>3.2413438908377294</v>
      </c>
      <c r="R5" s="75">
        <v>0.9004583766227138</v>
      </c>
      <c r="S5" s="75">
        <v>2.725365888517968</v>
      </c>
      <c r="T5" s="75">
        <v>0.7568672074207224</v>
      </c>
      <c r="U5" s="75">
        <v>0.4379196910335815</v>
      </c>
      <c r="V5" s="75">
        <v>100</v>
      </c>
      <c r="W5" s="75"/>
      <c r="X5" s="76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80"/>
      <c r="AL5" s="80"/>
      <c r="AM5" s="80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E5" s="79"/>
      <c r="BF5" s="82"/>
    </row>
    <row r="6" spans="1:58" s="81" customFormat="1" ht="15" customHeight="1">
      <c r="A6" s="171"/>
      <c r="B6" s="60" t="s">
        <v>98</v>
      </c>
      <c r="C6" s="77">
        <v>8.21140388518037</v>
      </c>
      <c r="D6" s="77">
        <v>1.3214240775727093</v>
      </c>
      <c r="E6" s="77">
        <v>7.765014202889066</v>
      </c>
      <c r="F6" s="77">
        <v>3.564019470609952</v>
      </c>
      <c r="G6" s="77">
        <v>1.5121018386092737</v>
      </c>
      <c r="H6" s="77">
        <v>3.5200949102358057</v>
      </c>
      <c r="I6" s="77">
        <v>10.830653535696657</v>
      </c>
      <c r="J6" s="77">
        <v>4.560503201238553</v>
      </c>
      <c r="K6" s="77">
        <v>2.9628106925193203</v>
      </c>
      <c r="L6" s="77">
        <v>5.849709789092974</v>
      </c>
      <c r="M6" s="77">
        <v>3.0054908005009153</v>
      </c>
      <c r="N6" s="77">
        <v>9.155620615321789</v>
      </c>
      <c r="O6" s="77">
        <v>1.7109376764414561</v>
      </c>
      <c r="P6" s="77">
        <v>0.4137573751088319</v>
      </c>
      <c r="Q6" s="77">
        <v>8.028423292645885</v>
      </c>
      <c r="R6" s="77">
        <v>4.042534460960837</v>
      </c>
      <c r="S6" s="77">
        <v>3.8429611698589947</v>
      </c>
      <c r="T6" s="77">
        <v>1.0460313721839078</v>
      </c>
      <c r="U6" s="77">
        <v>0.3962889507837515</v>
      </c>
      <c r="V6" s="77">
        <v>81.73968913579233</v>
      </c>
      <c r="W6" s="77">
        <v>18.26031086420766</v>
      </c>
      <c r="X6" s="78">
        <v>100</v>
      </c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80"/>
      <c r="AL6" s="80"/>
      <c r="AM6" s="80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E6" s="79"/>
      <c r="BF6" s="82"/>
    </row>
    <row r="7" spans="1:58" s="81" customFormat="1" ht="15" customHeight="1">
      <c r="A7" s="169">
        <v>2007</v>
      </c>
      <c r="B7" s="57" t="s">
        <v>96</v>
      </c>
      <c r="C7" s="73">
        <v>6.120665615628889</v>
      </c>
      <c r="D7" s="73">
        <v>1.5145208499082539</v>
      </c>
      <c r="E7" s="73">
        <v>15.138437052574721</v>
      </c>
      <c r="F7" s="73">
        <v>4.802906999548635</v>
      </c>
      <c r="G7" s="73">
        <v>1.7281629143681314</v>
      </c>
      <c r="H7" s="73">
        <v>9.971394053499111</v>
      </c>
      <c r="I7" s="73">
        <v>15.659818919421543</v>
      </c>
      <c r="J7" s="73">
        <v>5.683799987471849</v>
      </c>
      <c r="K7" s="73">
        <v>5.8788254525989965</v>
      </c>
      <c r="L7" s="73">
        <v>7.775006103083272</v>
      </c>
      <c r="M7" s="73">
        <v>3.5641420879745547</v>
      </c>
      <c r="N7" s="73">
        <v>5.16046669511845</v>
      </c>
      <c r="O7" s="73">
        <v>3.684466984709996</v>
      </c>
      <c r="P7" s="73">
        <v>0.8051971925231521</v>
      </c>
      <c r="Q7" s="73">
        <v>6.219563860302131</v>
      </c>
      <c r="R7" s="73">
        <v>2.067418238686269</v>
      </c>
      <c r="S7" s="73">
        <v>2.757364240791077</v>
      </c>
      <c r="T7" s="73">
        <v>1.0031497959101634</v>
      </c>
      <c r="U7" s="73">
        <v>0.46473198439093766</v>
      </c>
      <c r="V7" s="73">
        <v>100</v>
      </c>
      <c r="W7" s="73"/>
      <c r="X7" s="74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  <c r="AL7" s="80"/>
      <c r="AM7" s="80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E7" s="79"/>
      <c r="BF7" s="82"/>
    </row>
    <row r="8" spans="1:58" s="81" customFormat="1" ht="15" customHeight="1">
      <c r="A8" s="170"/>
      <c r="B8" s="58" t="s">
        <v>97</v>
      </c>
      <c r="C8" s="75">
        <v>3.995662977427647</v>
      </c>
      <c r="D8" s="75">
        <v>1.5363862255305347</v>
      </c>
      <c r="E8" s="75">
        <v>21.395888674152364</v>
      </c>
      <c r="F8" s="75">
        <v>4.926293400381165</v>
      </c>
      <c r="G8" s="75">
        <v>1.8742276856435975</v>
      </c>
      <c r="H8" s="75">
        <v>11.875078739207702</v>
      </c>
      <c r="I8" s="75">
        <v>15.04170162464115</v>
      </c>
      <c r="J8" s="75">
        <v>5.950171148882104</v>
      </c>
      <c r="K8" s="75">
        <v>6.151676508509196</v>
      </c>
      <c r="L8" s="75">
        <v>8.555165694097843</v>
      </c>
      <c r="M8" s="75">
        <v>2.656124771153707</v>
      </c>
      <c r="N8" s="75">
        <v>2.3445185449262462</v>
      </c>
      <c r="O8" s="75">
        <v>4.715674396288066</v>
      </c>
      <c r="P8" s="75">
        <v>1.0004570224651337</v>
      </c>
      <c r="Q8" s="75">
        <v>4.135249164359217</v>
      </c>
      <c r="R8" s="75">
        <v>0.45866426137932326</v>
      </c>
      <c r="S8" s="75">
        <v>1.7940812240160615</v>
      </c>
      <c r="T8" s="75">
        <v>1.1008076297287082</v>
      </c>
      <c r="U8" s="75">
        <v>0.4921032951185712</v>
      </c>
      <c r="V8" s="75">
        <v>100</v>
      </c>
      <c r="W8" s="75"/>
      <c r="X8" s="76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0"/>
      <c r="AL8" s="80"/>
      <c r="AM8" s="80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E8" s="79"/>
      <c r="BF8" s="82"/>
    </row>
    <row r="9" spans="1:58" s="81" customFormat="1" ht="15" customHeight="1">
      <c r="A9" s="171"/>
      <c r="B9" s="60" t="s">
        <v>98</v>
      </c>
      <c r="C9" s="77">
        <v>7.229072026322288</v>
      </c>
      <c r="D9" s="77">
        <v>1.1809032519091691</v>
      </c>
      <c r="E9" s="77">
        <v>5.101839704171762</v>
      </c>
      <c r="F9" s="77">
        <v>3.6850235466664287</v>
      </c>
      <c r="G9" s="77">
        <v>1.21310699974118</v>
      </c>
      <c r="H9" s="77">
        <v>5.822110364400653</v>
      </c>
      <c r="I9" s="77">
        <v>13.147607700340036</v>
      </c>
      <c r="J9" s="77">
        <v>4.227355484751935</v>
      </c>
      <c r="K9" s="77">
        <v>4.375358852386349</v>
      </c>
      <c r="L9" s="77">
        <v>5.321241681318256</v>
      </c>
      <c r="M9" s="77">
        <v>3.8439970131581687</v>
      </c>
      <c r="N9" s="77">
        <v>7.231823847730566</v>
      </c>
      <c r="O9" s="77">
        <v>1.7874939385555466</v>
      </c>
      <c r="P9" s="77">
        <v>0.4240036175295486</v>
      </c>
      <c r="Q9" s="77">
        <v>7.262577311306863</v>
      </c>
      <c r="R9" s="77">
        <v>3.4306660002796447</v>
      </c>
      <c r="S9" s="77">
        <v>3.2633255092357074</v>
      </c>
      <c r="T9" s="77">
        <v>0.6898890644104706</v>
      </c>
      <c r="U9" s="77">
        <v>0.33944088938867917</v>
      </c>
      <c r="V9" s="77">
        <v>79.57683680360324</v>
      </c>
      <c r="W9" s="77">
        <v>20.42316319639675</v>
      </c>
      <c r="X9" s="78">
        <v>100</v>
      </c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80"/>
      <c r="AL9" s="80"/>
      <c r="AM9" s="80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E9" s="79"/>
      <c r="BF9" s="82"/>
    </row>
    <row r="10" spans="1:58" s="81" customFormat="1" ht="15" customHeight="1">
      <c r="A10" s="169">
        <v>2008</v>
      </c>
      <c r="B10" s="57" t="s">
        <v>96</v>
      </c>
      <c r="C10" s="73">
        <v>5.811019847446939</v>
      </c>
      <c r="D10" s="73">
        <v>1.4836050390636495</v>
      </c>
      <c r="E10" s="73">
        <v>14.02103549556925</v>
      </c>
      <c r="F10" s="73">
        <v>3.667197188846224</v>
      </c>
      <c r="G10" s="73">
        <v>2.200415887840907</v>
      </c>
      <c r="H10" s="73">
        <v>13.39243517234574</v>
      </c>
      <c r="I10" s="73">
        <v>14.653349946184496</v>
      </c>
      <c r="J10" s="73">
        <v>4.647663868952995</v>
      </c>
      <c r="K10" s="73">
        <v>5.199967202366591</v>
      </c>
      <c r="L10" s="73">
        <v>7.616904126883404</v>
      </c>
      <c r="M10" s="73">
        <v>3.2165602238674547</v>
      </c>
      <c r="N10" s="73">
        <v>4.79079941398624</v>
      </c>
      <c r="O10" s="73">
        <v>5.188478587976897</v>
      </c>
      <c r="P10" s="73">
        <v>1.093259692888878</v>
      </c>
      <c r="Q10" s="73">
        <v>6.8607329704504965</v>
      </c>
      <c r="R10" s="73">
        <v>2.080902822532226</v>
      </c>
      <c r="S10" s="73">
        <v>2.763169139000745</v>
      </c>
      <c r="T10" s="73">
        <v>0.8003787150913337</v>
      </c>
      <c r="U10" s="73">
        <v>0.5121403965334601</v>
      </c>
      <c r="V10" s="73">
        <v>100</v>
      </c>
      <c r="W10" s="73"/>
      <c r="X10" s="74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80"/>
      <c r="AL10" s="80"/>
      <c r="AM10" s="80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E10" s="79"/>
      <c r="BF10" s="82"/>
    </row>
    <row r="11" spans="1:58" s="81" customFormat="1" ht="15" customHeight="1">
      <c r="A11" s="170"/>
      <c r="B11" s="58" t="s">
        <v>97</v>
      </c>
      <c r="C11" s="75">
        <v>3.5840068977417046</v>
      </c>
      <c r="D11" s="75">
        <v>1.4637751974577013</v>
      </c>
      <c r="E11" s="75">
        <v>18.95544707594718</v>
      </c>
      <c r="F11" s="75">
        <v>3.4939766527609875</v>
      </c>
      <c r="G11" s="75">
        <v>2.155337018830441</v>
      </c>
      <c r="H11" s="75">
        <v>16.9350906546274</v>
      </c>
      <c r="I11" s="75">
        <v>14.274962472284933</v>
      </c>
      <c r="J11" s="75">
        <v>4.472754386610339</v>
      </c>
      <c r="K11" s="75">
        <v>5.115013314113064</v>
      </c>
      <c r="L11" s="75">
        <v>7.9022978827477175</v>
      </c>
      <c r="M11" s="75">
        <v>2.2283198102291975</v>
      </c>
      <c r="N11" s="75">
        <v>2.9437687930040153</v>
      </c>
      <c r="O11" s="75">
        <v>7.230918381041159</v>
      </c>
      <c r="P11" s="75">
        <v>1.4294989344046112</v>
      </c>
      <c r="Q11" s="75">
        <v>4.3183687089585145</v>
      </c>
      <c r="R11" s="75">
        <v>0.40064106716023107</v>
      </c>
      <c r="S11" s="75">
        <v>1.7412756158716454</v>
      </c>
      <c r="T11" s="75">
        <v>0.8079663942355773</v>
      </c>
      <c r="U11" s="75">
        <v>0.5465548339894098</v>
      </c>
      <c r="V11" s="75">
        <v>100</v>
      </c>
      <c r="W11" s="75"/>
      <c r="X11" s="76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80"/>
      <c r="AL11" s="80"/>
      <c r="AM11" s="80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E11" s="79"/>
      <c r="BF11" s="82"/>
    </row>
    <row r="12" spans="1:58" s="81" customFormat="1" ht="15" customHeight="1">
      <c r="A12" s="171"/>
      <c r="B12" s="60" t="s">
        <v>98</v>
      </c>
      <c r="C12" s="77">
        <v>7.44048654800711</v>
      </c>
      <c r="D12" s="77">
        <v>1.2171111566535582</v>
      </c>
      <c r="E12" s="77">
        <v>5.132128950431343</v>
      </c>
      <c r="F12" s="77">
        <v>3.1629551720537794</v>
      </c>
      <c r="G12" s="77">
        <v>1.8246516969502458</v>
      </c>
      <c r="H12" s="77">
        <v>6.357940433057115</v>
      </c>
      <c r="I12" s="77">
        <v>12.248254456822538</v>
      </c>
      <c r="J12" s="77">
        <v>3.9531058874783622</v>
      </c>
      <c r="K12" s="77">
        <v>4.2851361053216355</v>
      </c>
      <c r="L12" s="77">
        <v>5.767091629255265</v>
      </c>
      <c r="M12" s="77">
        <v>3.814448470224906</v>
      </c>
      <c r="N12" s="77">
        <v>6.147875895972458</v>
      </c>
      <c r="O12" s="77">
        <v>1.629925512320306</v>
      </c>
      <c r="P12" s="77">
        <v>0.46047280793675954</v>
      </c>
      <c r="Q12" s="77">
        <v>8.676448410933796</v>
      </c>
      <c r="R12" s="77">
        <v>3.7623754081097345</v>
      </c>
      <c r="S12" s="77">
        <v>3.4918919406624878</v>
      </c>
      <c r="T12" s="77">
        <v>0.6338348587904872</v>
      </c>
      <c r="U12" s="77">
        <v>0.3688293743627817</v>
      </c>
      <c r="V12" s="77">
        <v>80.37499693877419</v>
      </c>
      <c r="W12" s="77">
        <v>19.625003061225804</v>
      </c>
      <c r="X12" s="78">
        <v>100</v>
      </c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80"/>
      <c r="AL12" s="80"/>
      <c r="AM12" s="80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E12" s="79"/>
      <c r="BF12" s="82"/>
    </row>
    <row r="13" spans="1:58" s="81" customFormat="1" ht="15" customHeight="1">
      <c r="A13" s="169">
        <v>2009</v>
      </c>
      <c r="B13" s="57" t="s">
        <v>96</v>
      </c>
      <c r="C13" s="73">
        <v>8.325356168372464</v>
      </c>
      <c r="D13" s="73">
        <v>1.0185175199249377</v>
      </c>
      <c r="E13" s="73">
        <v>8.824326218953226</v>
      </c>
      <c r="F13" s="73">
        <v>4.8055175091401265</v>
      </c>
      <c r="G13" s="73">
        <v>1.8623426765743127</v>
      </c>
      <c r="H13" s="73">
        <v>13.064266686798312</v>
      </c>
      <c r="I13" s="73">
        <v>14.684080540966104</v>
      </c>
      <c r="J13" s="73">
        <v>5.460155516969899</v>
      </c>
      <c r="K13" s="73">
        <v>6.168997983240404</v>
      </c>
      <c r="L13" s="73">
        <v>6.831293206647756</v>
      </c>
      <c r="M13" s="73">
        <v>3.623264993583038</v>
      </c>
      <c r="N13" s="73">
        <v>5.329141636918564</v>
      </c>
      <c r="O13" s="73">
        <v>2.4259353127055854</v>
      </c>
      <c r="P13" s="73">
        <v>0.9685407072678839</v>
      </c>
      <c r="Q13" s="73">
        <v>8.341684371730853</v>
      </c>
      <c r="R13" s="73">
        <v>3.123281170799047</v>
      </c>
      <c r="S13" s="73">
        <v>3.637867627233804</v>
      </c>
      <c r="T13" s="73">
        <v>0.9440807566623167</v>
      </c>
      <c r="U13" s="73">
        <v>0.5613278258900165</v>
      </c>
      <c r="V13" s="73">
        <v>100</v>
      </c>
      <c r="W13" s="73"/>
      <c r="X13" s="74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80"/>
      <c r="AL13" s="80"/>
      <c r="AM13" s="80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E13" s="79"/>
      <c r="BF13" s="82"/>
    </row>
    <row r="14" spans="1:58" s="81" customFormat="1" ht="15" customHeight="1">
      <c r="A14" s="170"/>
      <c r="B14" s="58" t="s">
        <v>97</v>
      </c>
      <c r="C14" s="75">
        <v>6.436786419210623</v>
      </c>
      <c r="D14" s="75">
        <v>1.2685725710645679</v>
      </c>
      <c r="E14" s="75">
        <v>12.713577302115372</v>
      </c>
      <c r="F14" s="75">
        <v>3.527155301682952</v>
      </c>
      <c r="G14" s="75">
        <v>1.5865642806826663</v>
      </c>
      <c r="H14" s="75">
        <v>20.50714074818023</v>
      </c>
      <c r="I14" s="75">
        <v>15.131086142322097</v>
      </c>
      <c r="J14" s="75">
        <v>5.517032945317422</v>
      </c>
      <c r="K14" s="75">
        <v>6.210625916859048</v>
      </c>
      <c r="L14" s="75">
        <v>7.213190216140439</v>
      </c>
      <c r="M14" s="75">
        <v>2.390308204130312</v>
      </c>
      <c r="N14" s="75">
        <v>2.5075266717348192</v>
      </c>
      <c r="O14" s="75">
        <v>3.028383979987771</v>
      </c>
      <c r="P14" s="75">
        <v>1.1617693897525672</v>
      </c>
      <c r="Q14" s="75">
        <v>6.112796620611573</v>
      </c>
      <c r="R14" s="75">
        <v>0.8792082522545143</v>
      </c>
      <c r="S14" s="75">
        <v>2.391610114916875</v>
      </c>
      <c r="T14" s="75">
        <v>0.8733031569011734</v>
      </c>
      <c r="U14" s="75">
        <v>0.5432687725073639</v>
      </c>
      <c r="V14" s="75">
        <v>100</v>
      </c>
      <c r="W14" s="75"/>
      <c r="X14" s="76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80"/>
      <c r="AL14" s="80"/>
      <c r="AM14" s="80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E14" s="79"/>
      <c r="BF14" s="82"/>
    </row>
    <row r="15" spans="1:58" s="81" customFormat="1" ht="15" customHeight="1">
      <c r="A15" s="171"/>
      <c r="B15" s="60" t="s">
        <v>98</v>
      </c>
      <c r="C15" s="77">
        <v>8.268183892105444</v>
      </c>
      <c r="D15" s="77">
        <v>0.6659238194106255</v>
      </c>
      <c r="E15" s="77">
        <v>4.5319026843373456</v>
      </c>
      <c r="F15" s="77">
        <v>4.907735297870394</v>
      </c>
      <c r="G15" s="77">
        <v>1.7441545870484045</v>
      </c>
      <c r="H15" s="77">
        <v>5.499040377622929</v>
      </c>
      <c r="I15" s="77">
        <v>11.869289612229725</v>
      </c>
      <c r="J15" s="77">
        <v>4.492054807698088</v>
      </c>
      <c r="K15" s="77">
        <v>5.091476428962225</v>
      </c>
      <c r="L15" s="77">
        <v>5.396865478511874</v>
      </c>
      <c r="M15" s="77">
        <v>3.8936686300012764</v>
      </c>
      <c r="N15" s="77">
        <v>6.451080635668827</v>
      </c>
      <c r="O15" s="77">
        <v>1.5811891301138385</v>
      </c>
      <c r="P15" s="77">
        <v>0.6652557913026749</v>
      </c>
      <c r="Q15" s="77">
        <v>8.526276551612186</v>
      </c>
      <c r="R15" s="77">
        <v>4.20493632690089</v>
      </c>
      <c r="S15" s="77">
        <v>3.915346142104275</v>
      </c>
      <c r="T15" s="77">
        <v>0.8346009166681698</v>
      </c>
      <c r="U15" s="77">
        <v>0.47897615340063043</v>
      </c>
      <c r="V15" s="77">
        <v>83.01805746778601</v>
      </c>
      <c r="W15" s="77">
        <v>16.981942532213985</v>
      </c>
      <c r="X15" s="78">
        <v>100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0"/>
      <c r="AL15" s="80"/>
      <c r="AM15" s="80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E15" s="79"/>
      <c r="BF15" s="82"/>
    </row>
    <row r="16" spans="1:58" s="81" customFormat="1" ht="15" customHeight="1">
      <c r="A16" s="169">
        <v>2010</v>
      </c>
      <c r="B16" s="57" t="s">
        <v>96</v>
      </c>
      <c r="C16" s="73">
        <v>7.5</v>
      </c>
      <c r="D16" s="73">
        <v>1.3</v>
      </c>
      <c r="E16" s="73">
        <v>10.6</v>
      </c>
      <c r="F16" s="73">
        <v>4.8</v>
      </c>
      <c r="G16" s="73">
        <v>1.5</v>
      </c>
      <c r="H16" s="73">
        <v>11</v>
      </c>
      <c r="I16" s="73">
        <v>14.5</v>
      </c>
      <c r="J16" s="73">
        <v>6</v>
      </c>
      <c r="K16" s="73">
        <v>5.3</v>
      </c>
      <c r="L16" s="73">
        <v>6</v>
      </c>
      <c r="M16" s="73">
        <v>4.2</v>
      </c>
      <c r="N16" s="73">
        <v>4.7</v>
      </c>
      <c r="O16" s="73">
        <v>4.5</v>
      </c>
      <c r="P16" s="73">
        <v>1.2</v>
      </c>
      <c r="Q16" s="73">
        <v>8</v>
      </c>
      <c r="R16" s="73">
        <v>3.3</v>
      </c>
      <c r="S16" s="73">
        <v>3.4</v>
      </c>
      <c r="T16" s="73">
        <v>1.7</v>
      </c>
      <c r="U16" s="73">
        <v>0.5</v>
      </c>
      <c r="V16" s="73">
        <v>100</v>
      </c>
      <c r="W16" s="73"/>
      <c r="X16" s="74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80"/>
      <c r="AL16" s="80"/>
      <c r="AM16" s="80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E16" s="79"/>
      <c r="BF16" s="82"/>
    </row>
    <row r="17" spans="1:58" s="81" customFormat="1" ht="15" customHeight="1">
      <c r="A17" s="170"/>
      <c r="B17" s="58" t="s">
        <v>97</v>
      </c>
      <c r="C17" s="75">
        <v>5.7</v>
      </c>
      <c r="D17" s="75">
        <v>1.1</v>
      </c>
      <c r="E17" s="75">
        <v>15.8</v>
      </c>
      <c r="F17" s="75">
        <v>4</v>
      </c>
      <c r="G17" s="75">
        <v>0.8</v>
      </c>
      <c r="H17" s="75">
        <v>16.1</v>
      </c>
      <c r="I17" s="75">
        <v>15.7</v>
      </c>
      <c r="J17" s="75">
        <v>6.4</v>
      </c>
      <c r="K17" s="75">
        <v>4.4</v>
      </c>
      <c r="L17" s="75">
        <v>5.2</v>
      </c>
      <c r="M17" s="75">
        <v>3.2</v>
      </c>
      <c r="N17" s="75">
        <v>2.4</v>
      </c>
      <c r="O17" s="75">
        <v>6.1</v>
      </c>
      <c r="P17" s="75">
        <v>1.5</v>
      </c>
      <c r="Q17" s="75">
        <v>6.1</v>
      </c>
      <c r="R17" s="75">
        <v>1</v>
      </c>
      <c r="S17" s="75">
        <v>2.2</v>
      </c>
      <c r="T17" s="75">
        <v>1.9</v>
      </c>
      <c r="U17" s="75">
        <v>0.5</v>
      </c>
      <c r="V17" s="75">
        <v>100</v>
      </c>
      <c r="W17" s="75"/>
      <c r="X17" s="76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80"/>
      <c r="AL17" s="80"/>
      <c r="AM17" s="80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E17" s="79"/>
      <c r="BF17" s="82"/>
    </row>
    <row r="18" spans="1:58" s="81" customFormat="1" ht="15" customHeight="1">
      <c r="A18" s="171"/>
      <c r="B18" s="60" t="s">
        <v>98</v>
      </c>
      <c r="C18" s="77">
        <v>7.7</v>
      </c>
      <c r="D18" s="77">
        <v>1.2</v>
      </c>
      <c r="E18" s="77">
        <v>4.6</v>
      </c>
      <c r="F18" s="77">
        <v>4.6</v>
      </c>
      <c r="G18" s="77">
        <v>1.8</v>
      </c>
      <c r="H18" s="77">
        <v>4.9</v>
      </c>
      <c r="I18" s="77">
        <v>11.2</v>
      </c>
      <c r="J18" s="77">
        <v>4.6</v>
      </c>
      <c r="K18" s="77">
        <v>5.1</v>
      </c>
      <c r="L18" s="77">
        <v>5.7</v>
      </c>
      <c r="M18" s="77">
        <v>4.4</v>
      </c>
      <c r="N18" s="77">
        <v>5.8</v>
      </c>
      <c r="O18" s="77">
        <v>2.4</v>
      </c>
      <c r="P18" s="77">
        <v>0.8</v>
      </c>
      <c r="Q18" s="77">
        <v>8.2</v>
      </c>
      <c r="R18" s="77">
        <v>4.7</v>
      </c>
      <c r="S18" s="77">
        <v>3.8</v>
      </c>
      <c r="T18" s="77">
        <v>1.3</v>
      </c>
      <c r="U18" s="77">
        <v>0.4</v>
      </c>
      <c r="V18" s="77">
        <v>83.5</v>
      </c>
      <c r="W18" s="77">
        <v>16.5</v>
      </c>
      <c r="X18" s="78">
        <v>100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80"/>
      <c r="AL18" s="80"/>
      <c r="AM18" s="80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E18" s="79"/>
      <c r="BF18" s="82"/>
    </row>
    <row r="19" spans="1:58" s="81" customFormat="1" ht="15" customHeight="1">
      <c r="A19" s="169">
        <v>2011</v>
      </c>
      <c r="B19" s="57" t="s">
        <v>96</v>
      </c>
      <c r="C19" s="73">
        <v>8.1</v>
      </c>
      <c r="D19" s="73">
        <v>1.3</v>
      </c>
      <c r="E19" s="73">
        <v>10.5</v>
      </c>
      <c r="F19" s="73">
        <v>3.4</v>
      </c>
      <c r="G19" s="73">
        <v>1.7</v>
      </c>
      <c r="H19" s="73">
        <v>10.3</v>
      </c>
      <c r="I19" s="73">
        <v>14.4</v>
      </c>
      <c r="J19" s="73">
        <v>5.9</v>
      </c>
      <c r="K19" s="73">
        <v>7</v>
      </c>
      <c r="L19" s="73">
        <v>5.6</v>
      </c>
      <c r="M19" s="73">
        <v>4.3</v>
      </c>
      <c r="N19" s="73">
        <v>5.1</v>
      </c>
      <c r="O19" s="73">
        <v>4.3</v>
      </c>
      <c r="P19" s="73">
        <v>1.6</v>
      </c>
      <c r="Q19" s="73">
        <v>7.6</v>
      </c>
      <c r="R19" s="73">
        <v>3.3</v>
      </c>
      <c r="S19" s="73">
        <v>3.4</v>
      </c>
      <c r="T19" s="73">
        <v>1.7</v>
      </c>
      <c r="U19" s="73">
        <v>0.8</v>
      </c>
      <c r="V19" s="73">
        <v>100</v>
      </c>
      <c r="W19" s="73"/>
      <c r="X19" s="74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0"/>
      <c r="AL19" s="80"/>
      <c r="AM19" s="80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E19" s="79"/>
      <c r="BF19" s="82"/>
    </row>
    <row r="20" spans="1:58" s="81" customFormat="1" ht="15" customHeight="1">
      <c r="A20" s="170"/>
      <c r="B20" s="58" t="s">
        <v>97</v>
      </c>
      <c r="C20" s="75">
        <v>6.2</v>
      </c>
      <c r="D20" s="75">
        <v>1.3</v>
      </c>
      <c r="E20" s="75">
        <v>15.2</v>
      </c>
      <c r="F20" s="75">
        <v>4.4</v>
      </c>
      <c r="G20" s="75">
        <v>0.9</v>
      </c>
      <c r="H20" s="75">
        <v>14.9</v>
      </c>
      <c r="I20" s="75">
        <v>14.5</v>
      </c>
      <c r="J20" s="75">
        <v>6.4</v>
      </c>
      <c r="K20" s="75">
        <v>6</v>
      </c>
      <c r="L20" s="75">
        <v>5.1</v>
      </c>
      <c r="M20" s="75">
        <v>3.2</v>
      </c>
      <c r="N20" s="75">
        <v>2.6</v>
      </c>
      <c r="O20" s="75">
        <v>5.3</v>
      </c>
      <c r="P20" s="75">
        <v>2.3</v>
      </c>
      <c r="Q20" s="75">
        <v>5.7</v>
      </c>
      <c r="R20" s="75">
        <v>0.9</v>
      </c>
      <c r="S20" s="75">
        <v>2.3</v>
      </c>
      <c r="T20" s="75">
        <v>2</v>
      </c>
      <c r="U20" s="75">
        <v>0.8</v>
      </c>
      <c r="V20" s="75">
        <v>100</v>
      </c>
      <c r="W20" s="75"/>
      <c r="X20" s="76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  <c r="AL20" s="80"/>
      <c r="AM20" s="80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E20" s="79"/>
      <c r="BF20" s="82"/>
    </row>
    <row r="21" spans="1:58" s="81" customFormat="1" ht="15" customHeight="1">
      <c r="A21" s="171"/>
      <c r="B21" s="60" t="s">
        <v>98</v>
      </c>
      <c r="C21" s="77">
        <v>8.1</v>
      </c>
      <c r="D21" s="77">
        <v>1.1</v>
      </c>
      <c r="E21" s="77">
        <v>5</v>
      </c>
      <c r="F21" s="77">
        <v>2</v>
      </c>
      <c r="G21" s="77">
        <v>2.1</v>
      </c>
      <c r="H21" s="77">
        <v>4.9</v>
      </c>
      <c r="I21" s="77">
        <v>12</v>
      </c>
      <c r="J21" s="77">
        <v>4.6</v>
      </c>
      <c r="K21" s="77">
        <v>6.6</v>
      </c>
      <c r="L21" s="77">
        <v>5.1</v>
      </c>
      <c r="M21" s="77">
        <v>4.4</v>
      </c>
      <c r="N21" s="77">
        <v>6.2</v>
      </c>
      <c r="O21" s="77">
        <v>2.7</v>
      </c>
      <c r="P21" s="77">
        <v>0.8</v>
      </c>
      <c r="Q21" s="77">
        <v>7.9</v>
      </c>
      <c r="R21" s="77">
        <v>4.7</v>
      </c>
      <c r="S21" s="77">
        <v>3.7</v>
      </c>
      <c r="T21" s="77">
        <v>1.2</v>
      </c>
      <c r="U21" s="77">
        <v>0.6</v>
      </c>
      <c r="V21" s="77">
        <v>83.8</v>
      </c>
      <c r="W21" s="77">
        <v>16.2</v>
      </c>
      <c r="X21" s="78">
        <v>100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0"/>
      <c r="AL21" s="80"/>
      <c r="AM21" s="80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E21" s="79"/>
      <c r="BF21" s="82"/>
    </row>
    <row r="22" spans="1:58" s="81" customFormat="1" ht="15" customHeight="1">
      <c r="A22" s="169">
        <v>2012</v>
      </c>
      <c r="B22" s="57" t="s">
        <v>96</v>
      </c>
      <c r="C22" s="73">
        <v>7.5</v>
      </c>
      <c r="D22" s="73">
        <v>1.3</v>
      </c>
      <c r="E22" s="73">
        <v>9.6</v>
      </c>
      <c r="F22" s="73">
        <v>3.7</v>
      </c>
      <c r="G22" s="73">
        <v>1.7</v>
      </c>
      <c r="H22" s="73">
        <v>9.8</v>
      </c>
      <c r="I22" s="73">
        <v>14.2</v>
      </c>
      <c r="J22" s="73">
        <v>5.9</v>
      </c>
      <c r="K22" s="73">
        <v>7.6</v>
      </c>
      <c r="L22" s="73">
        <v>5.6</v>
      </c>
      <c r="M22" s="73">
        <v>4.1</v>
      </c>
      <c r="N22" s="73">
        <v>5.6</v>
      </c>
      <c r="O22" s="73">
        <v>4.4</v>
      </c>
      <c r="P22" s="73">
        <v>2</v>
      </c>
      <c r="Q22" s="73">
        <v>7.3</v>
      </c>
      <c r="R22" s="73">
        <v>3.4</v>
      </c>
      <c r="S22" s="73">
        <v>3.5</v>
      </c>
      <c r="T22" s="73">
        <v>2</v>
      </c>
      <c r="U22" s="73">
        <v>0.8</v>
      </c>
      <c r="V22" s="73">
        <v>100</v>
      </c>
      <c r="W22" s="73"/>
      <c r="X22" s="74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80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E22" s="79"/>
      <c r="BF22" s="82"/>
    </row>
    <row r="23" spans="1:58" s="81" customFormat="1" ht="15" customHeight="1">
      <c r="A23" s="170"/>
      <c r="B23" s="58" t="s">
        <v>97</v>
      </c>
      <c r="C23" s="75">
        <v>6.1</v>
      </c>
      <c r="D23" s="75">
        <v>1.2</v>
      </c>
      <c r="E23" s="75">
        <v>14.5</v>
      </c>
      <c r="F23" s="75">
        <v>4</v>
      </c>
      <c r="G23" s="75">
        <v>0.9</v>
      </c>
      <c r="H23" s="75">
        <v>14.3</v>
      </c>
      <c r="I23" s="75">
        <v>13.9</v>
      </c>
      <c r="J23" s="75">
        <v>6.9</v>
      </c>
      <c r="K23" s="75">
        <v>7.1</v>
      </c>
      <c r="L23" s="75">
        <v>5.3</v>
      </c>
      <c r="M23" s="75">
        <v>3.3</v>
      </c>
      <c r="N23" s="75">
        <v>2.9</v>
      </c>
      <c r="O23" s="75">
        <v>5.4</v>
      </c>
      <c r="P23" s="75">
        <v>2.8</v>
      </c>
      <c r="Q23" s="75">
        <v>5.2</v>
      </c>
      <c r="R23" s="75">
        <v>0.7</v>
      </c>
      <c r="S23" s="75">
        <v>2.2</v>
      </c>
      <c r="T23" s="75">
        <v>2.5</v>
      </c>
      <c r="U23" s="75">
        <v>0.8</v>
      </c>
      <c r="V23" s="75">
        <v>100</v>
      </c>
      <c r="W23" s="75"/>
      <c r="X23" s="76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80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E23" s="79"/>
      <c r="BF23" s="82"/>
    </row>
    <row r="24" spans="1:58" s="81" customFormat="1" ht="15" customHeight="1">
      <c r="A24" s="171"/>
      <c r="B24" s="60" t="s">
        <v>98</v>
      </c>
      <c r="C24" s="77">
        <v>7.5</v>
      </c>
      <c r="D24" s="77">
        <v>1.1</v>
      </c>
      <c r="E24" s="77">
        <v>4.1</v>
      </c>
      <c r="F24" s="77">
        <v>2.9</v>
      </c>
      <c r="G24" s="77">
        <v>2.2</v>
      </c>
      <c r="H24" s="77">
        <v>4.6</v>
      </c>
      <c r="I24" s="77">
        <v>12.2</v>
      </c>
      <c r="J24" s="77">
        <v>4.1</v>
      </c>
      <c r="K24" s="77">
        <v>6.8</v>
      </c>
      <c r="L24" s="77">
        <v>4.9</v>
      </c>
      <c r="M24" s="77">
        <v>4.1</v>
      </c>
      <c r="N24" s="77">
        <v>6.9</v>
      </c>
      <c r="O24" s="77">
        <v>2.9</v>
      </c>
      <c r="P24" s="77">
        <v>0.9</v>
      </c>
      <c r="Q24" s="77">
        <v>7.8</v>
      </c>
      <c r="R24" s="77">
        <v>5</v>
      </c>
      <c r="S24" s="77">
        <v>4</v>
      </c>
      <c r="T24" s="77">
        <v>1.3</v>
      </c>
      <c r="U24" s="77">
        <v>0.7</v>
      </c>
      <c r="V24" s="77">
        <v>83.9</v>
      </c>
      <c r="W24" s="77">
        <v>16.1</v>
      </c>
      <c r="X24" s="78">
        <v>100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E24" s="79"/>
      <c r="BF24" s="82"/>
    </row>
    <row r="25" spans="1:58" s="81" customFormat="1" ht="15" customHeight="1">
      <c r="A25" s="169">
        <v>2013</v>
      </c>
      <c r="B25" s="57" t="s">
        <v>96</v>
      </c>
      <c r="C25" s="73">
        <v>8</v>
      </c>
      <c r="D25" s="73">
        <v>1.2</v>
      </c>
      <c r="E25" s="73">
        <v>8.8</v>
      </c>
      <c r="F25" s="73">
        <v>4.7</v>
      </c>
      <c r="G25" s="73">
        <v>1.9</v>
      </c>
      <c r="H25" s="73">
        <v>9.1</v>
      </c>
      <c r="I25" s="73">
        <v>14.8</v>
      </c>
      <c r="J25" s="73">
        <v>6</v>
      </c>
      <c r="K25" s="73">
        <v>7.9</v>
      </c>
      <c r="L25" s="73">
        <v>5.2</v>
      </c>
      <c r="M25" s="73">
        <v>4.2</v>
      </c>
      <c r="N25" s="73">
        <v>5.8</v>
      </c>
      <c r="O25" s="73">
        <v>4.3</v>
      </c>
      <c r="P25" s="73">
        <v>2.4</v>
      </c>
      <c r="Q25" s="73">
        <v>6.6</v>
      </c>
      <c r="R25" s="73">
        <v>3.2</v>
      </c>
      <c r="S25" s="73">
        <v>3.4</v>
      </c>
      <c r="T25" s="73">
        <v>1.7</v>
      </c>
      <c r="U25" s="73">
        <v>0.9</v>
      </c>
      <c r="V25" s="73">
        <v>100</v>
      </c>
      <c r="W25" s="73"/>
      <c r="X25" s="74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E25" s="79"/>
      <c r="BF25" s="82"/>
    </row>
    <row r="26" spans="1:58" s="81" customFormat="1" ht="15" customHeight="1">
      <c r="A26" s="170"/>
      <c r="B26" s="58" t="s">
        <v>97</v>
      </c>
      <c r="C26" s="75">
        <v>6.2</v>
      </c>
      <c r="D26" s="75">
        <v>1.1</v>
      </c>
      <c r="E26" s="75">
        <v>12.7</v>
      </c>
      <c r="F26" s="75">
        <v>3.7</v>
      </c>
      <c r="G26" s="75">
        <v>1.3</v>
      </c>
      <c r="H26" s="75">
        <v>13.8</v>
      </c>
      <c r="I26" s="75">
        <v>15.6</v>
      </c>
      <c r="J26" s="75">
        <v>7.4</v>
      </c>
      <c r="K26" s="75">
        <v>7.8</v>
      </c>
      <c r="L26" s="75">
        <v>5</v>
      </c>
      <c r="M26" s="75">
        <v>3.1</v>
      </c>
      <c r="N26" s="75">
        <v>3.6</v>
      </c>
      <c r="O26" s="75">
        <v>5.7</v>
      </c>
      <c r="P26" s="75">
        <v>3.4</v>
      </c>
      <c r="Q26" s="75">
        <v>4.2</v>
      </c>
      <c r="R26" s="75">
        <v>0.8</v>
      </c>
      <c r="S26" s="75">
        <v>2.1</v>
      </c>
      <c r="T26" s="75">
        <v>1.8</v>
      </c>
      <c r="U26" s="75">
        <v>0.9</v>
      </c>
      <c r="V26" s="75">
        <v>100</v>
      </c>
      <c r="W26" s="75"/>
      <c r="X26" s="76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E26" s="79"/>
      <c r="BF26" s="82"/>
    </row>
    <row r="27" spans="1:58" s="81" customFormat="1" ht="15" customHeight="1">
      <c r="A27" s="171"/>
      <c r="B27" s="60" t="s">
        <v>98</v>
      </c>
      <c r="C27" s="77">
        <v>8</v>
      </c>
      <c r="D27" s="77">
        <v>1.1</v>
      </c>
      <c r="E27" s="77">
        <v>4</v>
      </c>
      <c r="F27" s="77">
        <v>4.7</v>
      </c>
      <c r="G27" s="77">
        <v>2</v>
      </c>
      <c r="H27" s="77">
        <v>3.7</v>
      </c>
      <c r="I27" s="77">
        <v>11.5</v>
      </c>
      <c r="J27" s="77">
        <v>3.8</v>
      </c>
      <c r="K27" s="77">
        <v>6.5</v>
      </c>
      <c r="L27" s="77">
        <v>4.5</v>
      </c>
      <c r="M27" s="77">
        <v>4.4</v>
      </c>
      <c r="N27" s="77">
        <v>6.5</v>
      </c>
      <c r="O27" s="77">
        <v>2.4</v>
      </c>
      <c r="P27" s="77">
        <v>1.1</v>
      </c>
      <c r="Q27" s="77">
        <v>7.4</v>
      </c>
      <c r="R27" s="77">
        <v>4.6</v>
      </c>
      <c r="S27" s="77">
        <v>3.9</v>
      </c>
      <c r="T27" s="77">
        <v>1.4</v>
      </c>
      <c r="U27" s="77">
        <v>0.7</v>
      </c>
      <c r="V27" s="77">
        <v>82.1</v>
      </c>
      <c r="W27" s="77">
        <v>17.9</v>
      </c>
      <c r="X27" s="78">
        <v>100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E27" s="79"/>
      <c r="BF27" s="82"/>
    </row>
    <row r="28" spans="1:58" s="81" customFormat="1" ht="15" customHeight="1">
      <c r="A28" s="169">
        <v>2014</v>
      </c>
      <c r="B28" s="57" t="s">
        <v>96</v>
      </c>
      <c r="C28" s="73">
        <v>8.2</v>
      </c>
      <c r="D28" s="73">
        <v>1.2</v>
      </c>
      <c r="E28" s="73">
        <v>8.7</v>
      </c>
      <c r="F28" s="73">
        <v>4.4</v>
      </c>
      <c r="G28" s="73">
        <v>1.8</v>
      </c>
      <c r="H28" s="73">
        <v>9.2</v>
      </c>
      <c r="I28" s="73">
        <v>14.7</v>
      </c>
      <c r="J28" s="73">
        <v>5.9</v>
      </c>
      <c r="K28" s="73">
        <v>8.2</v>
      </c>
      <c r="L28" s="73">
        <v>4.9</v>
      </c>
      <c r="M28" s="73">
        <v>4.6</v>
      </c>
      <c r="N28" s="73">
        <v>5.6</v>
      </c>
      <c r="O28" s="73">
        <v>4.4</v>
      </c>
      <c r="P28" s="73">
        <v>2.4</v>
      </c>
      <c r="Q28" s="73">
        <v>6.7</v>
      </c>
      <c r="R28" s="73">
        <v>3.3</v>
      </c>
      <c r="S28" s="73">
        <v>3.4</v>
      </c>
      <c r="T28" s="73">
        <v>1.8</v>
      </c>
      <c r="U28" s="73">
        <v>0.8</v>
      </c>
      <c r="V28" s="73">
        <v>100</v>
      </c>
      <c r="W28" s="73"/>
      <c r="X28" s="74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E28" s="79"/>
      <c r="BF28" s="82"/>
    </row>
    <row r="29" spans="1:58" s="81" customFormat="1" ht="15" customHeight="1">
      <c r="A29" s="170"/>
      <c r="B29" s="58" t="s">
        <v>97</v>
      </c>
      <c r="C29" s="75">
        <v>6.3</v>
      </c>
      <c r="D29" s="75">
        <v>1</v>
      </c>
      <c r="E29" s="75">
        <v>12.7</v>
      </c>
      <c r="F29" s="75">
        <v>3.7</v>
      </c>
      <c r="G29" s="75">
        <v>1.2</v>
      </c>
      <c r="H29" s="75">
        <v>14.3</v>
      </c>
      <c r="I29" s="75">
        <v>15.1</v>
      </c>
      <c r="J29" s="75">
        <v>7.3</v>
      </c>
      <c r="K29" s="75">
        <v>8.1</v>
      </c>
      <c r="L29" s="75">
        <v>4.7</v>
      </c>
      <c r="M29" s="75">
        <v>3.3</v>
      </c>
      <c r="N29" s="75">
        <v>3.1</v>
      </c>
      <c r="O29" s="75">
        <v>5.3</v>
      </c>
      <c r="P29" s="75">
        <v>3.5</v>
      </c>
      <c r="Q29" s="75">
        <v>4.3</v>
      </c>
      <c r="R29" s="75">
        <v>1.1</v>
      </c>
      <c r="S29" s="75">
        <v>2.2</v>
      </c>
      <c r="T29" s="75">
        <v>1.9</v>
      </c>
      <c r="U29" s="75">
        <v>0.8</v>
      </c>
      <c r="V29" s="75">
        <v>100</v>
      </c>
      <c r="W29" s="75"/>
      <c r="X29" s="76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E29" s="79"/>
      <c r="BF29" s="82"/>
    </row>
    <row r="30" spans="1:58" s="81" customFormat="1" ht="15" customHeight="1">
      <c r="A30" s="171"/>
      <c r="B30" s="60" t="s">
        <v>98</v>
      </c>
      <c r="C30" s="77">
        <v>8.1</v>
      </c>
      <c r="D30" s="77">
        <v>1.1</v>
      </c>
      <c r="E30" s="77">
        <v>3.9</v>
      </c>
      <c r="F30" s="77">
        <v>4</v>
      </c>
      <c r="G30" s="77">
        <v>1.8</v>
      </c>
      <c r="H30" s="77">
        <v>3.4</v>
      </c>
      <c r="I30" s="77">
        <v>11.5</v>
      </c>
      <c r="J30" s="77">
        <v>3.6</v>
      </c>
      <c r="K30" s="77">
        <v>6.6</v>
      </c>
      <c r="L30" s="77">
        <v>4.2</v>
      </c>
      <c r="M30" s="77">
        <v>4.7</v>
      </c>
      <c r="N30" s="77">
        <v>6.5</v>
      </c>
      <c r="O30" s="77">
        <v>2.8</v>
      </c>
      <c r="P30" s="77">
        <v>1.1</v>
      </c>
      <c r="Q30" s="77">
        <v>7.3</v>
      </c>
      <c r="R30" s="77">
        <v>4.4</v>
      </c>
      <c r="S30" s="77">
        <v>3.8</v>
      </c>
      <c r="T30" s="77">
        <v>1.3</v>
      </c>
      <c r="U30" s="77">
        <v>0.7</v>
      </c>
      <c r="V30" s="77">
        <v>81</v>
      </c>
      <c r="W30" s="77">
        <v>19</v>
      </c>
      <c r="X30" s="78">
        <v>100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E30" s="79"/>
      <c r="BF30" s="82"/>
    </row>
    <row r="31" spans="1:58" s="81" customFormat="1" ht="15" customHeight="1">
      <c r="A31" s="169">
        <v>2015</v>
      </c>
      <c r="B31" s="57" t="s">
        <v>96</v>
      </c>
      <c r="C31" s="73">
        <v>8.281122177731955</v>
      </c>
      <c r="D31" s="73">
        <v>1.2029677845496785</v>
      </c>
      <c r="E31" s="73">
        <v>8.955397797698861</v>
      </c>
      <c r="F31" s="73">
        <v>3.968809508401008</v>
      </c>
      <c r="G31" s="73">
        <v>1.5925273258723573</v>
      </c>
      <c r="H31" s="73">
        <v>9.224999797229017</v>
      </c>
      <c r="I31" s="73">
        <v>14.442725044582044</v>
      </c>
      <c r="J31" s="73">
        <v>5.973055480451866</v>
      </c>
      <c r="K31" s="73">
        <v>9.159990730916123</v>
      </c>
      <c r="L31" s="73">
        <v>4.922105600045381</v>
      </c>
      <c r="M31" s="73">
        <v>4.610873893874235</v>
      </c>
      <c r="N31" s="73">
        <v>5.336525089648608</v>
      </c>
      <c r="O31" s="73">
        <v>4.293671131963698</v>
      </c>
      <c r="P31" s="73">
        <v>1.9058325128062028</v>
      </c>
      <c r="Q31" s="73">
        <v>6.750080024371889</v>
      </c>
      <c r="R31" s="73">
        <v>3.184158209495158</v>
      </c>
      <c r="S31" s="73">
        <v>3.420862795219347</v>
      </c>
      <c r="T31" s="73">
        <v>1.860028416170165</v>
      </c>
      <c r="U31" s="73">
        <v>0.9142666789724151</v>
      </c>
      <c r="V31" s="73">
        <v>100</v>
      </c>
      <c r="W31" s="73"/>
      <c r="X31" s="74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E31" s="79"/>
      <c r="BF31" s="82"/>
    </row>
    <row r="32" spans="1:58" s="81" customFormat="1" ht="15" customHeight="1">
      <c r="A32" s="170"/>
      <c r="B32" s="58" t="s">
        <v>97</v>
      </c>
      <c r="C32" s="75">
        <v>6.707938725108786</v>
      </c>
      <c r="D32" s="75">
        <v>1.0196339983329212</v>
      </c>
      <c r="E32" s="75">
        <v>13.255895336806988</v>
      </c>
      <c r="F32" s="75">
        <v>3.7497399114786263</v>
      </c>
      <c r="G32" s="75">
        <v>0.8125949602725036</v>
      </c>
      <c r="H32" s="75">
        <v>14.241624478002946</v>
      </c>
      <c r="I32" s="75">
        <v>14.041881543423484</v>
      </c>
      <c r="J32" s="75">
        <v>7.6240107237614305</v>
      </c>
      <c r="K32" s="75">
        <v>9.204196594712318</v>
      </c>
      <c r="L32" s="75">
        <v>4.738462795501299</v>
      </c>
      <c r="M32" s="75">
        <v>3.591491037578428</v>
      </c>
      <c r="N32" s="75">
        <v>2.8953750142416976</v>
      </c>
      <c r="O32" s="75">
        <v>5.485356881299433</v>
      </c>
      <c r="P32" s="75">
        <v>2.5250042738279586</v>
      </c>
      <c r="Q32" s="75">
        <v>4.346515563508467</v>
      </c>
      <c r="R32" s="75">
        <v>0.9654877585859953</v>
      </c>
      <c r="S32" s="75">
        <v>2.17225289201644</v>
      </c>
      <c r="T32" s="75">
        <v>1.9158697333037804</v>
      </c>
      <c r="U32" s="75">
        <v>0.706667778236491</v>
      </c>
      <c r="V32" s="75">
        <v>100</v>
      </c>
      <c r="W32" s="75"/>
      <c r="X32" s="76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E32" s="79"/>
      <c r="BF32" s="82"/>
    </row>
    <row r="33" spans="1:58" s="81" customFormat="1" ht="15" customHeight="1">
      <c r="A33" s="171"/>
      <c r="B33" s="60" t="s">
        <v>98</v>
      </c>
      <c r="C33" s="77">
        <v>8.061173442991798</v>
      </c>
      <c r="D33" s="77">
        <v>1.1361588209529216</v>
      </c>
      <c r="E33" s="77">
        <v>4.088689698834183</v>
      </c>
      <c r="F33" s="77">
        <v>3.4508614651444574</v>
      </c>
      <c r="G33" s="77">
        <v>1.918419878901164</v>
      </c>
      <c r="H33" s="77">
        <v>3.759319243823079</v>
      </c>
      <c r="I33" s="77">
        <v>12.252188466117964</v>
      </c>
      <c r="J33" s="77">
        <v>3.665970035878599</v>
      </c>
      <c r="K33" s="77">
        <v>7.540524548601188</v>
      </c>
      <c r="L33" s="77">
        <v>4.2118422859724065</v>
      </c>
      <c r="M33" s="77">
        <v>4.5990392211019495</v>
      </c>
      <c r="N33" s="77">
        <v>6.295631409633057</v>
      </c>
      <c r="O33" s="77">
        <v>2.6314566433154294</v>
      </c>
      <c r="P33" s="77">
        <v>1.0984447274092755</v>
      </c>
      <c r="Q33" s="77">
        <v>7.435546430053795</v>
      </c>
      <c r="R33" s="77">
        <v>4.344200373870061</v>
      </c>
      <c r="S33" s="77">
        <v>3.791780884203686</v>
      </c>
      <c r="T33" s="77">
        <v>1.4950351005766809</v>
      </c>
      <c r="U33" s="77">
        <v>0.9161392802408556</v>
      </c>
      <c r="V33" s="77">
        <v>82.69242195762254</v>
      </c>
      <c r="W33" s="77">
        <v>17.307578042377454</v>
      </c>
      <c r="X33" s="78">
        <v>100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E33" s="79"/>
      <c r="BF33" s="82"/>
    </row>
    <row r="34" spans="1:58" s="81" customFormat="1" ht="15" customHeight="1">
      <c r="A34" s="169">
        <v>2016</v>
      </c>
      <c r="B34" s="57" t="s">
        <v>96</v>
      </c>
      <c r="C34" s="73">
        <v>7.5</v>
      </c>
      <c r="D34" s="73">
        <v>1.3</v>
      </c>
      <c r="E34" s="73">
        <v>7.7</v>
      </c>
      <c r="F34" s="73">
        <v>4.3</v>
      </c>
      <c r="G34" s="73">
        <v>1.6</v>
      </c>
      <c r="H34" s="73">
        <v>12.4</v>
      </c>
      <c r="I34" s="73">
        <v>14</v>
      </c>
      <c r="J34" s="73">
        <v>6.1</v>
      </c>
      <c r="K34" s="73">
        <v>8.7</v>
      </c>
      <c r="L34" s="73">
        <v>4.6</v>
      </c>
      <c r="M34" s="73">
        <v>4.4</v>
      </c>
      <c r="N34" s="73">
        <v>5</v>
      </c>
      <c r="O34" s="73">
        <v>3.7</v>
      </c>
      <c r="P34" s="73">
        <v>2.5</v>
      </c>
      <c r="Q34" s="73">
        <v>6.7</v>
      </c>
      <c r="R34" s="73">
        <v>3.1</v>
      </c>
      <c r="S34" s="73">
        <v>3.7</v>
      </c>
      <c r="T34" s="73">
        <v>1.7</v>
      </c>
      <c r="U34" s="73">
        <v>1.1</v>
      </c>
      <c r="V34" s="73">
        <v>100</v>
      </c>
      <c r="W34" s="73"/>
      <c r="X34" s="74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E34" s="79"/>
      <c r="BF34" s="82"/>
    </row>
    <row r="35" spans="1:58" s="81" customFormat="1" ht="15" customHeight="1">
      <c r="A35" s="170"/>
      <c r="B35" s="58" t="s">
        <v>97</v>
      </c>
      <c r="C35" s="75">
        <v>5.9</v>
      </c>
      <c r="D35" s="75">
        <v>1.2</v>
      </c>
      <c r="E35" s="75">
        <v>11.1</v>
      </c>
      <c r="F35" s="75">
        <v>4.4</v>
      </c>
      <c r="G35" s="75">
        <v>1</v>
      </c>
      <c r="H35" s="75">
        <v>18.4</v>
      </c>
      <c r="I35" s="75">
        <v>13.3</v>
      </c>
      <c r="J35" s="75">
        <v>7.5</v>
      </c>
      <c r="K35" s="75">
        <v>8.8</v>
      </c>
      <c r="L35" s="75">
        <v>4.5</v>
      </c>
      <c r="M35" s="75">
        <v>3.4</v>
      </c>
      <c r="N35" s="75">
        <v>2.7</v>
      </c>
      <c r="O35" s="75">
        <v>4.6</v>
      </c>
      <c r="P35" s="75">
        <v>2.9</v>
      </c>
      <c r="Q35" s="75">
        <v>4.3</v>
      </c>
      <c r="R35" s="75">
        <v>0.8</v>
      </c>
      <c r="S35" s="75">
        <v>2.7</v>
      </c>
      <c r="T35" s="75">
        <v>1.6</v>
      </c>
      <c r="U35" s="75">
        <v>1</v>
      </c>
      <c r="V35" s="75">
        <v>100</v>
      </c>
      <c r="W35" s="75"/>
      <c r="X35" s="76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E35" s="79"/>
      <c r="BF35" s="82"/>
    </row>
    <row r="36" spans="1:58" s="81" customFormat="1" ht="15" customHeight="1">
      <c r="A36" s="171"/>
      <c r="B36" s="60" t="s">
        <v>98</v>
      </c>
      <c r="C36" s="77">
        <v>7.5</v>
      </c>
      <c r="D36" s="77">
        <v>1.1</v>
      </c>
      <c r="E36" s="77">
        <v>3.7</v>
      </c>
      <c r="F36" s="77">
        <v>3.6</v>
      </c>
      <c r="G36" s="77">
        <v>1.8</v>
      </c>
      <c r="H36" s="77">
        <v>5.5</v>
      </c>
      <c r="I36" s="77">
        <v>12.1</v>
      </c>
      <c r="J36" s="77">
        <v>4</v>
      </c>
      <c r="K36" s="77">
        <v>7.1</v>
      </c>
      <c r="L36" s="77">
        <v>3.9</v>
      </c>
      <c r="M36" s="77">
        <v>4.4</v>
      </c>
      <c r="N36" s="77">
        <v>5.9</v>
      </c>
      <c r="O36" s="77">
        <v>2.4</v>
      </c>
      <c r="P36" s="77">
        <v>1.8</v>
      </c>
      <c r="Q36" s="77">
        <v>7.4</v>
      </c>
      <c r="R36" s="77">
        <v>4.3</v>
      </c>
      <c r="S36" s="77">
        <v>3.8</v>
      </c>
      <c r="T36" s="77">
        <v>1.5</v>
      </c>
      <c r="U36" s="77">
        <v>1</v>
      </c>
      <c r="V36" s="77">
        <v>82.7</v>
      </c>
      <c r="W36" s="77">
        <v>17.3</v>
      </c>
      <c r="X36" s="78">
        <v>100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E36" s="79"/>
      <c r="BF36" s="82"/>
    </row>
    <row r="37" spans="1:58" s="81" customFormat="1" ht="15" customHeight="1">
      <c r="A37" s="169">
        <v>2017</v>
      </c>
      <c r="B37" s="57" t="s">
        <v>96</v>
      </c>
      <c r="C37" s="73">
        <v>6.8</v>
      </c>
      <c r="D37" s="73">
        <v>1.5</v>
      </c>
      <c r="E37" s="73">
        <v>7.4</v>
      </c>
      <c r="F37" s="73">
        <v>4</v>
      </c>
      <c r="G37" s="73">
        <v>1.6</v>
      </c>
      <c r="H37" s="73">
        <v>14.9</v>
      </c>
      <c r="I37" s="73">
        <v>14.3</v>
      </c>
      <c r="J37" s="73">
        <v>5.7</v>
      </c>
      <c r="K37" s="73">
        <v>8.8</v>
      </c>
      <c r="L37" s="73">
        <v>4.6</v>
      </c>
      <c r="M37" s="73">
        <v>4.2</v>
      </c>
      <c r="N37" s="73">
        <v>4.7</v>
      </c>
      <c r="O37" s="73">
        <v>3.9</v>
      </c>
      <c r="P37" s="73">
        <v>2.6</v>
      </c>
      <c r="Q37" s="73">
        <v>6.2</v>
      </c>
      <c r="R37" s="73">
        <v>2.8</v>
      </c>
      <c r="S37" s="73">
        <v>3.2</v>
      </c>
      <c r="T37" s="73">
        <v>1.6</v>
      </c>
      <c r="U37" s="73">
        <v>1</v>
      </c>
      <c r="V37" s="73">
        <v>100</v>
      </c>
      <c r="W37" s="73"/>
      <c r="X37" s="74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E37" s="79"/>
      <c r="BF37" s="82"/>
    </row>
    <row r="38" spans="1:58" s="81" customFormat="1" ht="15" customHeight="1">
      <c r="A38" s="170"/>
      <c r="B38" s="58" t="s">
        <v>97</v>
      </c>
      <c r="C38" s="75">
        <v>5.3</v>
      </c>
      <c r="D38" s="75">
        <v>1.4</v>
      </c>
      <c r="E38" s="75">
        <v>10</v>
      </c>
      <c r="F38" s="75">
        <v>5.3</v>
      </c>
      <c r="G38" s="75">
        <v>1</v>
      </c>
      <c r="H38" s="75">
        <v>22.7</v>
      </c>
      <c r="I38" s="75">
        <v>12.8</v>
      </c>
      <c r="J38" s="75">
        <v>6.3</v>
      </c>
      <c r="K38" s="75">
        <v>8.6</v>
      </c>
      <c r="L38" s="75">
        <v>4.6</v>
      </c>
      <c r="M38" s="75">
        <v>3.3</v>
      </c>
      <c r="N38" s="75">
        <v>2.5</v>
      </c>
      <c r="O38" s="75">
        <v>4.7</v>
      </c>
      <c r="P38" s="75">
        <v>2.8</v>
      </c>
      <c r="Q38" s="75">
        <v>3.8</v>
      </c>
      <c r="R38" s="75">
        <v>0.7</v>
      </c>
      <c r="S38" s="75">
        <v>2</v>
      </c>
      <c r="T38" s="75">
        <v>1.5</v>
      </c>
      <c r="U38" s="75">
        <v>0.8</v>
      </c>
      <c r="V38" s="75">
        <v>100</v>
      </c>
      <c r="W38" s="75"/>
      <c r="X38" s="76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E38" s="79"/>
      <c r="BF38" s="82"/>
    </row>
    <row r="39" spans="1:58" s="81" customFormat="1" ht="15" customHeight="1">
      <c r="A39" s="171"/>
      <c r="B39" s="60" t="s">
        <v>98</v>
      </c>
      <c r="C39" s="77">
        <v>6.9</v>
      </c>
      <c r="D39" s="77">
        <v>1.4</v>
      </c>
      <c r="E39" s="77">
        <v>3.8</v>
      </c>
      <c r="F39" s="77">
        <v>2.3</v>
      </c>
      <c r="G39" s="77">
        <v>1.8</v>
      </c>
      <c r="H39" s="77">
        <v>5.6</v>
      </c>
      <c r="I39" s="77">
        <v>13</v>
      </c>
      <c r="J39" s="77">
        <v>4.2</v>
      </c>
      <c r="K39" s="77">
        <v>7.5</v>
      </c>
      <c r="L39" s="77">
        <v>3.7</v>
      </c>
      <c r="M39" s="77">
        <v>4.1</v>
      </c>
      <c r="N39" s="77">
        <v>5.7</v>
      </c>
      <c r="O39" s="77">
        <v>2.6</v>
      </c>
      <c r="P39" s="77">
        <v>2.1</v>
      </c>
      <c r="Q39" s="77">
        <v>7.1</v>
      </c>
      <c r="R39" s="77">
        <v>4</v>
      </c>
      <c r="S39" s="77">
        <v>3.7</v>
      </c>
      <c r="T39" s="77">
        <v>1.4</v>
      </c>
      <c r="U39" s="77">
        <v>1</v>
      </c>
      <c r="V39" s="77">
        <v>81.8</v>
      </c>
      <c r="W39" s="77">
        <v>18.2</v>
      </c>
      <c r="X39" s="78">
        <v>100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E39" s="79"/>
      <c r="BF39" s="82"/>
    </row>
    <row r="40" spans="1:58" s="81" customFormat="1" ht="15" customHeight="1">
      <c r="A40" s="169">
        <v>2018</v>
      </c>
      <c r="B40" s="57" t="s">
        <v>96</v>
      </c>
      <c r="C40" s="73">
        <v>6.588050929658837</v>
      </c>
      <c r="D40" s="73">
        <v>1.2530517876244784</v>
      </c>
      <c r="E40" s="73">
        <v>7.365833225288481</v>
      </c>
      <c r="F40" s="73">
        <v>4.608029893517641</v>
      </c>
      <c r="G40" s="73">
        <v>1.391387559319182</v>
      </c>
      <c r="H40" s="73">
        <v>16.300554442714873</v>
      </c>
      <c r="I40" s="73">
        <v>13.434450529905664</v>
      </c>
      <c r="J40" s="73">
        <v>5.65075862830857</v>
      </c>
      <c r="K40" s="73">
        <v>8.78188569851829</v>
      </c>
      <c r="L40" s="73">
        <v>4.240766895977484</v>
      </c>
      <c r="M40" s="73">
        <v>3.9540708359960957</v>
      </c>
      <c r="N40" s="73">
        <v>4.483490618510117</v>
      </c>
      <c r="O40" s="73">
        <v>4.388372788245129</v>
      </c>
      <c r="P40" s="73">
        <v>2.637969442102407</v>
      </c>
      <c r="Q40" s="73">
        <v>6.015553855820344</v>
      </c>
      <c r="R40" s="73">
        <v>2.6617009507691387</v>
      </c>
      <c r="S40" s="73">
        <v>3.331988206872266</v>
      </c>
      <c r="T40" s="73">
        <v>1.9692932690229907</v>
      </c>
      <c r="U40" s="73">
        <v>0.9427776554548075</v>
      </c>
      <c r="V40" s="73">
        <v>99.9999872136268</v>
      </c>
      <c r="W40" s="73"/>
      <c r="X40" s="74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E40" s="79"/>
      <c r="BF40" s="82"/>
    </row>
    <row r="41" spans="1:58" s="81" customFormat="1" ht="15" customHeight="1">
      <c r="A41" s="170"/>
      <c r="B41" s="58" t="s">
        <v>97</v>
      </c>
      <c r="C41" s="75">
        <v>5.026782354385071</v>
      </c>
      <c r="D41" s="75">
        <v>1.1877326803654416</v>
      </c>
      <c r="E41" s="75">
        <v>9.746299899942294</v>
      </c>
      <c r="F41" s="75">
        <v>4.899531524170791</v>
      </c>
      <c r="G41" s="75">
        <v>0.8121229888263483</v>
      </c>
      <c r="H41" s="75">
        <v>25.18235498436957</v>
      </c>
      <c r="I41" s="75">
        <v>11.522342933496208</v>
      </c>
      <c r="J41" s="75">
        <v>6.179880634925708</v>
      </c>
      <c r="K41" s="75">
        <v>8.617922640185043</v>
      </c>
      <c r="L41" s="75">
        <v>3.985852584308045</v>
      </c>
      <c r="M41" s="75">
        <v>3.075619604918135</v>
      </c>
      <c r="N41" s="75">
        <v>2.487134456633212</v>
      </c>
      <c r="O41" s="75">
        <v>5.093728876324728</v>
      </c>
      <c r="P41" s="75">
        <v>2.7019326594399713</v>
      </c>
      <c r="Q41" s="75">
        <v>3.8890660423318764</v>
      </c>
      <c r="R41" s="75">
        <v>0.7458756472724848</v>
      </c>
      <c r="S41" s="75">
        <v>2.374366648696066</v>
      </c>
      <c r="T41" s="75">
        <v>1.7381624390807875</v>
      </c>
      <c r="U41" s="75">
        <v>0.7332904003282152</v>
      </c>
      <c r="V41" s="75">
        <v>100</v>
      </c>
      <c r="W41" s="75"/>
      <c r="X41" s="76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E41" s="79"/>
      <c r="BF41" s="82"/>
    </row>
    <row r="42" spans="1:58" s="81" customFormat="1" ht="15" customHeight="1">
      <c r="A42" s="171"/>
      <c r="B42" s="60" t="s">
        <v>98</v>
      </c>
      <c r="C42" s="77">
        <v>6.7322377887813545</v>
      </c>
      <c r="D42" s="77">
        <v>1.0815482304803856</v>
      </c>
      <c r="E42" s="77">
        <v>3.9836118658497623</v>
      </c>
      <c r="F42" s="77">
        <v>3.520703904887919</v>
      </c>
      <c r="G42" s="77">
        <v>1.6361328120811556</v>
      </c>
      <c r="H42" s="77">
        <v>5.712128977746707</v>
      </c>
      <c r="I42" s="77">
        <v>12.636362271693047</v>
      </c>
      <c r="J42" s="77">
        <v>4.169945937599852</v>
      </c>
      <c r="K42" s="77">
        <v>7.327588979934078</v>
      </c>
      <c r="L42" s="77">
        <v>3.689410331687086</v>
      </c>
      <c r="M42" s="77">
        <v>3.9902812059710966</v>
      </c>
      <c r="N42" s="77">
        <v>5.383594281094458</v>
      </c>
      <c r="O42" s="77">
        <v>2.9855268885919974</v>
      </c>
      <c r="P42" s="77">
        <v>2.1039087479868672</v>
      </c>
      <c r="Q42" s="77">
        <v>6.749136309731875</v>
      </c>
      <c r="R42" s="77">
        <v>3.8235477029377263</v>
      </c>
      <c r="S42" s="77">
        <v>3.549182630550725</v>
      </c>
      <c r="T42" s="77">
        <v>1.810093220647934</v>
      </c>
      <c r="U42" s="77">
        <v>0.9514424860555035</v>
      </c>
      <c r="V42" s="77">
        <v>81.83638457430953</v>
      </c>
      <c r="W42" s="77">
        <v>18.16361542569047</v>
      </c>
      <c r="X42" s="78">
        <v>100</v>
      </c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E42" s="79"/>
      <c r="BF42" s="82"/>
    </row>
    <row r="43" spans="1:58" s="81" customFormat="1" ht="15" customHeight="1">
      <c r="A43" s="169">
        <v>2019</v>
      </c>
      <c r="B43" s="57" t="s">
        <v>96</v>
      </c>
      <c r="C43" s="73">
        <v>6.3439876762573215</v>
      </c>
      <c r="D43" s="73">
        <v>1.3962740872847121</v>
      </c>
      <c r="E43" s="73">
        <v>7.1801526890912974</v>
      </c>
      <c r="F43" s="73">
        <v>4.295948082436823</v>
      </c>
      <c r="G43" s="73">
        <v>1.476026293809229</v>
      </c>
      <c r="H43" s="73">
        <v>16.05757933494816</v>
      </c>
      <c r="I43" s="73">
        <v>13.747170609773503</v>
      </c>
      <c r="J43" s="73">
        <v>5.656643797123182</v>
      </c>
      <c r="K43" s="73">
        <v>9.50223366004633</v>
      </c>
      <c r="L43" s="73">
        <v>3.971982214720729</v>
      </c>
      <c r="M43" s="73">
        <v>3.8279593996314456</v>
      </c>
      <c r="N43" s="73">
        <v>4.6639168516094935</v>
      </c>
      <c r="O43" s="73">
        <v>4.440715674715022</v>
      </c>
      <c r="P43" s="73">
        <v>2.658915611738616</v>
      </c>
      <c r="Q43" s="73">
        <v>5.970011851724873</v>
      </c>
      <c r="R43" s="73">
        <v>2.577185472351734</v>
      </c>
      <c r="S43" s="73">
        <v>3.08979973918147</v>
      </c>
      <c r="T43" s="73">
        <v>2.0984158345002526</v>
      </c>
      <c r="U43" s="73">
        <v>1.0450689095936947</v>
      </c>
      <c r="V43" s="73">
        <v>100</v>
      </c>
      <c r="W43" s="73"/>
      <c r="X43" s="74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E43" s="79"/>
      <c r="BF43" s="82"/>
    </row>
    <row r="44" spans="1:58" s="81" customFormat="1" ht="15" customHeight="1">
      <c r="A44" s="170"/>
      <c r="B44" s="58" t="s">
        <v>97</v>
      </c>
      <c r="C44" s="75">
        <v>4.871734153098483</v>
      </c>
      <c r="D44" s="75">
        <v>1.262013189466565</v>
      </c>
      <c r="E44" s="75">
        <v>9.693084707066156</v>
      </c>
      <c r="F44" s="75">
        <v>4.813649060957677</v>
      </c>
      <c r="G44" s="75">
        <v>0.9048654481993021</v>
      </c>
      <c r="H44" s="75">
        <v>23.917358421486636</v>
      </c>
      <c r="I44" s="75">
        <v>12.14290324213662</v>
      </c>
      <c r="J44" s="75">
        <v>6.304115884197375</v>
      </c>
      <c r="K44" s="75">
        <v>9.404386684046608</v>
      </c>
      <c r="L44" s="75">
        <v>3.461209307146338</v>
      </c>
      <c r="M44" s="75">
        <v>3.046240387828954</v>
      </c>
      <c r="N44" s="75">
        <v>2.5907486594963607</v>
      </c>
      <c r="O44" s="75">
        <v>5.0409510696078215</v>
      </c>
      <c r="P44" s="75">
        <v>2.739044386271381</v>
      </c>
      <c r="Q44" s="75">
        <v>3.7639187691622626</v>
      </c>
      <c r="R44" s="75">
        <v>0.7132638183618468</v>
      </c>
      <c r="S44" s="75">
        <v>2.074172815265175</v>
      </c>
      <c r="T44" s="75">
        <v>2.4189405864602955</v>
      </c>
      <c r="U44" s="75">
        <v>0.8373514253640154</v>
      </c>
      <c r="V44" s="75">
        <v>100</v>
      </c>
      <c r="W44" s="75"/>
      <c r="X44" s="76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E44" s="79"/>
      <c r="BF44" s="82"/>
    </row>
    <row r="45" spans="1:58" s="81" customFormat="1" ht="15" customHeight="1">
      <c r="A45" s="171"/>
      <c r="B45" s="60" t="s">
        <v>98</v>
      </c>
      <c r="C45" s="77">
        <v>6.393841962119863</v>
      </c>
      <c r="D45" s="77">
        <v>1.247496152411608</v>
      </c>
      <c r="E45" s="77">
        <v>3.7180677504947712</v>
      </c>
      <c r="F45" s="77">
        <v>3.0545072566010902</v>
      </c>
      <c r="G45" s="77">
        <v>1.6801203848007238</v>
      </c>
      <c r="H45" s="77">
        <v>6.429250976938153</v>
      </c>
      <c r="I45" s="77">
        <v>12.519924711215626</v>
      </c>
      <c r="J45" s="77">
        <v>4.050787255393152</v>
      </c>
      <c r="K45" s="77">
        <v>7.802708690334844</v>
      </c>
      <c r="L45" s="77">
        <v>3.6571472777668985</v>
      </c>
      <c r="M45" s="77">
        <v>3.7682625033889234</v>
      </c>
      <c r="N45" s="77">
        <v>5.534734022444175</v>
      </c>
      <c r="O45" s="77">
        <v>3.102641701730573</v>
      </c>
      <c r="P45" s="77">
        <v>2.0928485078937675</v>
      </c>
      <c r="Q45" s="77">
        <v>6.707816706178899</v>
      </c>
      <c r="R45" s="77">
        <v>3.6631464091993178</v>
      </c>
      <c r="S45" s="77">
        <v>3.3654319372045856</v>
      </c>
      <c r="T45" s="77">
        <v>1.435064955379454</v>
      </c>
      <c r="U45" s="77">
        <v>1.0239527599449747</v>
      </c>
      <c r="V45" s="77">
        <v>81.2477519214414</v>
      </c>
      <c r="W45" s="77">
        <v>18.752248078558594</v>
      </c>
      <c r="X45" s="78">
        <v>100</v>
      </c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E45" s="79"/>
      <c r="BF45" s="82"/>
    </row>
    <row r="46" spans="1:58" s="81" customFormat="1" ht="15" customHeight="1">
      <c r="A46" s="169">
        <v>2020</v>
      </c>
      <c r="B46" s="57" t="s">
        <v>96</v>
      </c>
      <c r="C46" s="73">
        <v>7.441339937106736</v>
      </c>
      <c r="D46" s="73">
        <v>1.6685131291274788</v>
      </c>
      <c r="E46" s="73">
        <v>7.395038856536507</v>
      </c>
      <c r="F46" s="73">
        <v>5.394032587416382</v>
      </c>
      <c r="G46" s="73">
        <v>1.5894635598372189</v>
      </c>
      <c r="H46" s="73">
        <v>16.013938819068425</v>
      </c>
      <c r="I46" s="73">
        <v>14.374392731307669</v>
      </c>
      <c r="J46" s="73">
        <v>4.735339097683156</v>
      </c>
      <c r="K46" s="73">
        <v>3.305735503056622</v>
      </c>
      <c r="L46" s="73">
        <v>4.1303508201699515</v>
      </c>
      <c r="M46" s="73">
        <v>4.386955219003534</v>
      </c>
      <c r="N46" s="73">
        <v>5.384405772971138</v>
      </c>
      <c r="O46" s="73">
        <v>4.941716638541551</v>
      </c>
      <c r="P46" s="73">
        <v>1.8379710427730769</v>
      </c>
      <c r="Q46" s="73">
        <v>7.141580852828956</v>
      </c>
      <c r="R46" s="73">
        <v>3.0718053553377005</v>
      </c>
      <c r="S46" s="73">
        <v>3.9898888139014086</v>
      </c>
      <c r="T46" s="73">
        <v>2.157373447080809</v>
      </c>
      <c r="U46" s="73">
        <v>1.0401433832465141</v>
      </c>
      <c r="V46" s="73">
        <v>100</v>
      </c>
      <c r="W46" s="73"/>
      <c r="X46" s="74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E46" s="79"/>
      <c r="BF46" s="82"/>
    </row>
    <row r="47" spans="1:58" s="81" customFormat="1" ht="15" customHeight="1">
      <c r="A47" s="170"/>
      <c r="B47" s="58" t="s">
        <v>97</v>
      </c>
      <c r="C47" s="75">
        <v>5.7602755261101155</v>
      </c>
      <c r="D47" s="75">
        <v>1.4299851344186603</v>
      </c>
      <c r="E47" s="75">
        <v>9.83321366708899</v>
      </c>
      <c r="F47" s="75">
        <v>6.347704358403532</v>
      </c>
      <c r="G47" s="75">
        <v>0.9468609641969191</v>
      </c>
      <c r="H47" s="75">
        <v>24.709543298714394</v>
      </c>
      <c r="I47" s="75">
        <v>13.108582308946943</v>
      </c>
      <c r="J47" s="75">
        <v>5.210465715982162</v>
      </c>
      <c r="K47" s="75">
        <v>4.224772212775732</v>
      </c>
      <c r="L47" s="75">
        <v>3.4598232021531254</v>
      </c>
      <c r="M47" s="75">
        <v>3.6404060658506245</v>
      </c>
      <c r="N47" s="75">
        <v>3.1070943061500746</v>
      </c>
      <c r="O47" s="75">
        <v>5.257272794252553</v>
      </c>
      <c r="P47" s="75">
        <v>1.4792770328935299</v>
      </c>
      <c r="Q47" s="75">
        <v>4.835431224655195</v>
      </c>
      <c r="R47" s="75">
        <v>0.681794213547182</v>
      </c>
      <c r="S47" s="75">
        <v>2.667021090633817</v>
      </c>
      <c r="T47" s="75">
        <v>2.4825665303386435</v>
      </c>
      <c r="U47" s="75">
        <v>0.8179392461460004</v>
      </c>
      <c r="V47" s="75">
        <v>100</v>
      </c>
      <c r="W47" s="75"/>
      <c r="X47" s="76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E47" s="79"/>
      <c r="BF47" s="82"/>
    </row>
    <row r="48" spans="1:58" s="81" customFormat="1" ht="15" customHeight="1">
      <c r="A48" s="171"/>
      <c r="B48" s="60" t="s">
        <v>98</v>
      </c>
      <c r="C48" s="77">
        <v>7.554892225884853</v>
      </c>
      <c r="D48" s="77">
        <v>1.5795285307978124</v>
      </c>
      <c r="E48" s="77">
        <v>4.110353157777506</v>
      </c>
      <c r="F48" s="77">
        <v>3.680135190478434</v>
      </c>
      <c r="G48" s="77">
        <v>1.8481668838999814</v>
      </c>
      <c r="H48" s="77">
        <v>6.076497290665259</v>
      </c>
      <c r="I48" s="77">
        <v>12.955254209471548</v>
      </c>
      <c r="J48" s="77">
        <v>3.530143054159027</v>
      </c>
      <c r="K48" s="77">
        <v>1.9787111707507687</v>
      </c>
      <c r="L48" s="77">
        <v>3.9762490065890956</v>
      </c>
      <c r="M48" s="77">
        <v>4.251720387882942</v>
      </c>
      <c r="N48" s="77">
        <v>6.3438454915913765</v>
      </c>
      <c r="O48" s="77">
        <v>3.833066006754402</v>
      </c>
      <c r="P48" s="77">
        <v>1.819281810180618</v>
      </c>
      <c r="Q48" s="77">
        <v>7.823435012159168</v>
      </c>
      <c r="R48" s="77">
        <v>4.52114716731492</v>
      </c>
      <c r="S48" s="77">
        <v>4.3993233535059595</v>
      </c>
      <c r="T48" s="77">
        <v>1.5184135443841384</v>
      </c>
      <c r="U48" s="77">
        <v>1.0454533133266377</v>
      </c>
      <c r="V48" s="77">
        <v>82.8456406992814</v>
      </c>
      <c r="W48" s="77">
        <v>17.15435930071859</v>
      </c>
      <c r="X48" s="78">
        <v>100</v>
      </c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E48" s="79"/>
      <c r="BF48" s="82"/>
    </row>
    <row r="49" spans="1:58" s="81" customFormat="1" ht="15" customHeight="1">
      <c r="A49" s="169">
        <v>2021</v>
      </c>
      <c r="B49" s="57" t="s">
        <v>96</v>
      </c>
      <c r="C49" s="73">
        <f>+'[1]Table 2.'!C49/'[1]Table 2.'!$V$49*100</f>
        <v>6.861768805423911</v>
      </c>
      <c r="D49" s="73">
        <f>+'[1]Table 2.'!D49/'[1]Table 2.'!$V$49*100</f>
        <v>1.1903682818554735</v>
      </c>
      <c r="E49" s="73">
        <f>+'[1]Table 2.'!E49/'[1]Table 2.'!$V$49*100</f>
        <v>7.698427295760096</v>
      </c>
      <c r="F49" s="73">
        <f>+'[1]Table 2.'!F49/'[1]Table 2.'!$V$49*100</f>
        <v>5.232126529416121</v>
      </c>
      <c r="G49" s="73">
        <f>+'[1]Table 2.'!G49/'[1]Table 2.'!$V$49*100</f>
        <v>1.6069500359618576</v>
      </c>
      <c r="H49" s="73">
        <f>+'[1]Table 2.'!H49/'[1]Table 2.'!$V$49*100</f>
        <v>12.354145784253244</v>
      </c>
      <c r="I49" s="73">
        <f>+'[1]Table 2.'!I49/'[1]Table 2.'!$V$49*100</f>
        <v>14.470533466276756</v>
      </c>
      <c r="J49" s="73">
        <f>+'[1]Table 2.'!J49/'[1]Table 2.'!$V$49*100</f>
        <v>5.290560619019165</v>
      </c>
      <c r="K49" s="73">
        <f>+'[1]Table 2.'!K49/'[1]Table 2.'!$V$49*100</f>
        <v>8.50600703195432</v>
      </c>
      <c r="L49" s="73">
        <f>+'[1]Table 2.'!L49/'[1]Table 2.'!$V$49*100</f>
        <v>4.2345857144994365</v>
      </c>
      <c r="M49" s="73">
        <f>+'[1]Table 2.'!M49/'[1]Table 2.'!$V$49*100</f>
        <v>3.9872465839378415</v>
      </c>
      <c r="N49" s="73">
        <f>+'[1]Table 2.'!N49/'[1]Table 2.'!$V$49*100</f>
        <v>5.0207303984619065</v>
      </c>
      <c r="O49" s="73">
        <f>+'[1]Table 2.'!O49/'[1]Table 2.'!$V$49*100</f>
        <v>5.151226493573696</v>
      </c>
      <c r="P49" s="73">
        <f>+'[1]Table 2.'!P49/'[1]Table 2.'!$V$49*100</f>
        <v>2.1088948426510017</v>
      </c>
      <c r="Q49" s="73">
        <f>+'[1]Table 2.'!Q49/'[1]Table 2.'!$V$49*100</f>
        <v>6.098982671048888</v>
      </c>
      <c r="R49" s="73">
        <f>+'[1]Table 2.'!R49/'[1]Table 2.'!$V$49*100</f>
        <v>3.1630468248401704</v>
      </c>
      <c r="S49" s="73">
        <f>+'[1]Table 2.'!S49/'[1]Table 2.'!$V$49*100</f>
        <v>3.801057068657918</v>
      </c>
      <c r="T49" s="73">
        <f>+'[1]Table 2.'!T49/'[1]Table 2.'!$V$49*100</f>
        <v>2.3012697219766864</v>
      </c>
      <c r="U49" s="73">
        <f>+'[1]Table 2.'!U49/'[1]Table 2.'!$V$49*100</f>
        <v>0.9220718304315133</v>
      </c>
      <c r="V49" s="73">
        <f>+'[1]Table 2.'!V49/'[1]Table 2.'!$V$49*100</f>
        <v>100</v>
      </c>
      <c r="W49" s="73"/>
      <c r="X49" s="74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E49" s="79"/>
      <c r="BF49" s="82"/>
    </row>
    <row r="50" spans="1:58" s="81" customFormat="1" ht="15" customHeight="1">
      <c r="A50" s="170"/>
      <c r="B50" s="58" t="s">
        <v>97</v>
      </c>
      <c r="C50" s="75">
        <f>+'[1]Table 2.'!C50/'[1]Table 2.'!$V$50*100</f>
        <v>5.737179902821206</v>
      </c>
      <c r="D50" s="75">
        <f>+'[1]Table 2.'!D50/'[1]Table 2.'!$V$50*100</f>
        <v>1.0578854343943973</v>
      </c>
      <c r="E50" s="75">
        <f>+'[1]Table 2.'!E50/'[1]Table 2.'!$V$50*100</f>
        <v>10.716086525691559</v>
      </c>
      <c r="F50" s="75">
        <f>+'[1]Table 2.'!F50/'[1]Table 2.'!$V$50*100</f>
        <v>6.155487596341594</v>
      </c>
      <c r="G50" s="75">
        <f>+'[1]Table 2.'!G50/'[1]Table 2.'!$V$50*100</f>
        <v>1.149653257986585</v>
      </c>
      <c r="H50" s="75">
        <f>+'[1]Table 2.'!H50/'[1]Table 2.'!$V$50*100</f>
        <v>19.026528758113596</v>
      </c>
      <c r="I50" s="75">
        <f>+'[1]Table 2.'!I50/'[1]Table 2.'!$V$50*100</f>
        <v>12.2153678175913</v>
      </c>
      <c r="J50" s="75">
        <f>+'[1]Table 2.'!J50/'[1]Table 2.'!$V$50*100</f>
        <v>6.008109844737183</v>
      </c>
      <c r="K50" s="75">
        <f>+'[1]Table 2.'!K50/'[1]Table 2.'!$V$50*100</f>
        <v>8.916201407106628</v>
      </c>
      <c r="L50" s="75">
        <f>+'[1]Table 2.'!L50/'[1]Table 2.'!$V$50*100</f>
        <v>4.171405715744526</v>
      </c>
      <c r="M50" s="75">
        <f>+'[1]Table 2.'!M50/'[1]Table 2.'!$V$50*100</f>
        <v>3.0165652491093384</v>
      </c>
      <c r="N50" s="75">
        <f>+'[1]Table 2.'!N50/'[1]Table 2.'!$V$50*100</f>
        <v>3.23964064849262</v>
      </c>
      <c r="O50" s="75">
        <f>+'[1]Table 2.'!O50/'[1]Table 2.'!$V$50*100</f>
        <v>5.753097513674271</v>
      </c>
      <c r="P50" s="75">
        <f>+'[1]Table 2.'!P50/'[1]Table 2.'!$V$50*100</f>
        <v>2.2263296099854784</v>
      </c>
      <c r="Q50" s="75">
        <f>+'[1]Table 2.'!Q50/'[1]Table 2.'!$V$50*100</f>
        <v>3.7340274021925106</v>
      </c>
      <c r="R50" s="75">
        <f>+'[1]Table 2.'!R50/'[1]Table 2.'!$V$50*100</f>
        <v>0.6253383445837278</v>
      </c>
      <c r="S50" s="75">
        <f>+'[1]Table 2.'!S50/'[1]Table 2.'!$V$50*100</f>
        <v>2.5094138937349455</v>
      </c>
      <c r="T50" s="75">
        <f>+'[1]Table 2.'!T50/'[1]Table 2.'!$V$50*100</f>
        <v>3.0222864351188266</v>
      </c>
      <c r="U50" s="75">
        <f>+'[1]Table 2.'!U50/'[1]Table 2.'!$V$50*100</f>
        <v>0.7193946425797108</v>
      </c>
      <c r="V50" s="75">
        <f>+'[1]Table 2.'!V50/'[1]Table 2.'!$V$50*100</f>
        <v>100</v>
      </c>
      <c r="W50" s="75"/>
      <c r="X50" s="76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E50" s="79"/>
      <c r="BF50" s="82"/>
    </row>
    <row r="51" spans="1:58" s="81" customFormat="1" ht="15" customHeight="1">
      <c r="A51" s="171"/>
      <c r="B51" s="60" t="s">
        <v>98</v>
      </c>
      <c r="C51" s="77">
        <f>+'[1]Table 2.'!C51/'[1]Table 2.'!$X$51*100</f>
        <v>6.461483444585355</v>
      </c>
      <c r="D51" s="77">
        <f>+'[1]Table 2.'!D51/'[1]Table 2.'!$X$51*100</f>
        <v>1.0712362737824908</v>
      </c>
      <c r="E51" s="77">
        <f>+'[1]Table 2.'!E51/'[1]Table 2.'!$X$51*100</f>
        <v>3.8529067735245754</v>
      </c>
      <c r="F51" s="77">
        <f>+'[1]Table 2.'!F51/'[1]Table 2.'!$X$51*100</f>
        <v>3.513459624355918</v>
      </c>
      <c r="G51" s="77">
        <f>+'[1]Table 2.'!G51/'[1]Table 2.'!$X$51*100</f>
        <v>1.6671254517553171</v>
      </c>
      <c r="H51" s="77">
        <f>+'[1]Table 2.'!H51/'[1]Table 2.'!$X$51*100</f>
        <v>4.730767150557122</v>
      </c>
      <c r="I51" s="77">
        <f>+'[1]Table 2.'!I51/'[1]Table 2.'!$X$51*100</f>
        <v>13.53397175767429</v>
      </c>
      <c r="J51" s="77">
        <f>+'[1]Table 2.'!J51/'[1]Table 2.'!$X$51*100</f>
        <v>3.7242518641339575</v>
      </c>
      <c r="K51" s="77">
        <f>+'[1]Table 2.'!K51/'[1]Table 2.'!$X$51*100</f>
        <v>6.5778076638367295</v>
      </c>
      <c r="L51" s="77">
        <f>+'[1]Table 2.'!L51/'[1]Table 2.'!$X$51*100</f>
        <v>3.4868810336629856</v>
      </c>
      <c r="M51" s="77">
        <f>+'[1]Table 2.'!M51/'[1]Table 2.'!$X$51*100</f>
        <v>4.006404693653994</v>
      </c>
      <c r="N51" s="77">
        <f>+'[1]Table 2.'!N51/'[1]Table 2.'!$X$51*100</f>
        <v>5.488367981698108</v>
      </c>
      <c r="O51" s="77">
        <f>+'[1]Table 2.'!O51/'[1]Table 2.'!$X$51*100</f>
        <v>3.7030011002769663</v>
      </c>
      <c r="P51" s="77">
        <f>+'[1]Table 2.'!P51/'[1]Table 2.'!$X$51*100</f>
        <v>1.618347582579298</v>
      </c>
      <c r="Q51" s="77">
        <f>+'[1]Table 2.'!Q51/'[1]Table 2.'!$X$51*100</f>
        <v>6.826863387254709</v>
      </c>
      <c r="R51" s="77">
        <f>+'[1]Table 2.'!R51/'[1]Table 2.'!$X$51*100</f>
        <v>4.581224738230144</v>
      </c>
      <c r="S51" s="77">
        <f>+'[1]Table 2.'!S51/'[1]Table 2.'!$X$51*100</f>
        <v>4.1100349618454945</v>
      </c>
      <c r="T51" s="77">
        <f>+'[1]Table 2.'!T51/'[1]Table 2.'!$X$51*100</f>
        <v>1.2954288052994118</v>
      </c>
      <c r="U51" s="77">
        <f>+'[1]Table 2.'!U51/'[1]Table 2.'!$X$51*100</f>
        <v>0.909201722018213</v>
      </c>
      <c r="V51" s="77">
        <f>+'[1]Table 2.'!V51/'[1]Table 2.'!$X$51*100</f>
        <v>81.15876601072507</v>
      </c>
      <c r="W51" s="77">
        <f>+'[1]Table 2.'!W51/'[1]Table 2.'!$X$51*100</f>
        <v>18.841274351599438</v>
      </c>
      <c r="X51" s="78">
        <f>+'[1]Table 2.'!X51/'[1]Table 2.'!$X$51*100</f>
        <v>100</v>
      </c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E51" s="79"/>
      <c r="BF51" s="82"/>
    </row>
  </sheetData>
  <sheetProtection/>
  <mergeCells count="16">
    <mergeCell ref="A22:A24"/>
    <mergeCell ref="A25:A27"/>
    <mergeCell ref="A28:A30"/>
    <mergeCell ref="A31:A33"/>
    <mergeCell ref="A34:A36"/>
    <mergeCell ref="A37:A39"/>
    <mergeCell ref="A49:A51"/>
    <mergeCell ref="A4:A6"/>
    <mergeCell ref="A7:A9"/>
    <mergeCell ref="A10:A12"/>
    <mergeCell ref="A13:A15"/>
    <mergeCell ref="A16:A18"/>
    <mergeCell ref="A19:A21"/>
    <mergeCell ref="A40:A42"/>
    <mergeCell ref="A43:A45"/>
    <mergeCell ref="A46:A48"/>
  </mergeCells>
  <printOptions/>
  <pageMargins left="0.25" right="0.25" top="0.75" bottom="0.75" header="0.3" footer="0.3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10.7109375" style="7" customWidth="1"/>
    <col min="3" max="20" width="10.7109375" style="2" customWidth="1"/>
    <col min="21" max="21" width="10.00390625" style="2" customWidth="1"/>
    <col min="22" max="22" width="16.140625" style="2" bestFit="1" customWidth="1"/>
    <col min="23" max="23" width="16.8515625" style="2" customWidth="1"/>
    <col min="24" max="47" width="16.57421875" style="2" customWidth="1"/>
    <col min="48" max="54" width="14.57421875" style="2" customWidth="1"/>
    <col min="55" max="55" width="15.57421875" style="3" customWidth="1"/>
    <col min="56" max="56" width="14.7109375" style="2" customWidth="1"/>
    <col min="57" max="57" width="9.140625" style="4" customWidth="1"/>
    <col min="58" max="58" width="10.28125" style="3" bestFit="1" customWidth="1"/>
    <col min="59" max="59" width="9.140625" style="3" customWidth="1"/>
    <col min="60" max="60" width="14.57421875" style="3" bestFit="1" customWidth="1"/>
    <col min="61" max="61" width="14.421875" style="3" customWidth="1"/>
    <col min="62" max="16384" width="9.140625" style="3" customWidth="1"/>
  </cols>
  <sheetData>
    <row r="1" spans="1:57" s="17" customFormat="1" ht="23.25" customHeight="1" thickBot="1">
      <c r="A1" s="148" t="s">
        <v>105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9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20"/>
    </row>
    <row r="2" spans="1:62" s="69" customFormat="1" ht="98.25" customHeight="1">
      <c r="A2" s="33" t="s">
        <v>93</v>
      </c>
      <c r="B2" s="34" t="s">
        <v>1</v>
      </c>
      <c r="C2" s="34" t="s">
        <v>3</v>
      </c>
      <c r="D2" s="34" t="s">
        <v>5</v>
      </c>
      <c r="E2" s="34" t="s">
        <v>101</v>
      </c>
      <c r="F2" s="34" t="s">
        <v>102</v>
      </c>
      <c r="G2" s="34" t="s">
        <v>9</v>
      </c>
      <c r="H2" s="34" t="s">
        <v>11</v>
      </c>
      <c r="I2" s="34" t="s">
        <v>13</v>
      </c>
      <c r="J2" s="34" t="s">
        <v>15</v>
      </c>
      <c r="K2" s="34" t="s">
        <v>17</v>
      </c>
      <c r="L2" s="34" t="s">
        <v>19</v>
      </c>
      <c r="M2" s="34" t="s">
        <v>21</v>
      </c>
      <c r="N2" s="34" t="s">
        <v>23</v>
      </c>
      <c r="O2" s="34" t="s">
        <v>25</v>
      </c>
      <c r="P2" s="34" t="s">
        <v>27</v>
      </c>
      <c r="Q2" s="34" t="s">
        <v>29</v>
      </c>
      <c r="R2" s="34" t="s">
        <v>31</v>
      </c>
      <c r="S2" s="34" t="s">
        <v>33</v>
      </c>
      <c r="T2" s="34" t="s">
        <v>35</v>
      </c>
      <c r="U2" s="34" t="s">
        <v>36</v>
      </c>
      <c r="V2" s="34" t="s">
        <v>60</v>
      </c>
      <c r="W2" s="35" t="s">
        <v>53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6"/>
      <c r="AO2" s="105"/>
      <c r="AP2" s="105"/>
      <c r="AQ2" s="105"/>
      <c r="AR2" s="105"/>
      <c r="AS2" s="105"/>
      <c r="AT2" s="105"/>
      <c r="AU2" s="105"/>
      <c r="BC2" s="71"/>
      <c r="BE2" s="72"/>
      <c r="BF2" s="71"/>
      <c r="BG2" s="71"/>
      <c r="BH2" s="71"/>
      <c r="BI2" s="71"/>
      <c r="BJ2" s="71"/>
    </row>
    <row r="3" spans="1:62" s="69" customFormat="1" ht="14.25">
      <c r="A3" s="24" t="s">
        <v>95</v>
      </c>
      <c r="B3" s="25" t="s">
        <v>0</v>
      </c>
      <c r="C3" s="25" t="s">
        <v>2</v>
      </c>
      <c r="D3" s="25" t="s">
        <v>4</v>
      </c>
      <c r="E3" s="25" t="s">
        <v>6</v>
      </c>
      <c r="F3" s="25" t="s">
        <v>7</v>
      </c>
      <c r="G3" s="25" t="s">
        <v>8</v>
      </c>
      <c r="H3" s="25" t="s">
        <v>10</v>
      </c>
      <c r="I3" s="25" t="s">
        <v>12</v>
      </c>
      <c r="J3" s="25" t="s">
        <v>14</v>
      </c>
      <c r="K3" s="25" t="s">
        <v>16</v>
      </c>
      <c r="L3" s="25" t="s">
        <v>18</v>
      </c>
      <c r="M3" s="25" t="s">
        <v>20</v>
      </c>
      <c r="N3" s="25" t="s">
        <v>22</v>
      </c>
      <c r="O3" s="25" t="s">
        <v>24</v>
      </c>
      <c r="P3" s="25" t="s">
        <v>26</v>
      </c>
      <c r="Q3" s="25" t="s">
        <v>28</v>
      </c>
      <c r="R3" s="25" t="s">
        <v>30</v>
      </c>
      <c r="S3" s="25" t="s">
        <v>32</v>
      </c>
      <c r="T3" s="25" t="s">
        <v>34</v>
      </c>
      <c r="U3" s="55" t="s">
        <v>99</v>
      </c>
      <c r="V3" s="55" t="s">
        <v>103</v>
      </c>
      <c r="W3" s="56" t="s">
        <v>100</v>
      </c>
      <c r="X3" s="107"/>
      <c r="AJ3" s="70"/>
      <c r="AK3" s="70"/>
      <c r="AL3" s="70"/>
      <c r="BC3" s="71"/>
      <c r="BE3" s="72"/>
      <c r="BF3" s="71"/>
      <c r="BG3" s="71"/>
      <c r="BH3" s="71"/>
      <c r="BI3" s="71"/>
      <c r="BJ3" s="71"/>
    </row>
    <row r="4" spans="1:62" s="69" customFormat="1" ht="15" customHeight="1">
      <c r="A4" s="96">
        <v>2007</v>
      </c>
      <c r="B4" s="108">
        <v>6.8078920023612834</v>
      </c>
      <c r="C4" s="108">
        <v>1.2625443172128572</v>
      </c>
      <c r="D4" s="108">
        <v>5.520233159459114</v>
      </c>
      <c r="E4" s="108">
        <v>3.279689511966942</v>
      </c>
      <c r="F4" s="108">
        <v>1.1357634297984278</v>
      </c>
      <c r="G4" s="108">
        <v>6.636534989453626</v>
      </c>
      <c r="H4" s="108">
        <v>14.803329961715454</v>
      </c>
      <c r="I4" s="108">
        <v>4.520355711440141</v>
      </c>
      <c r="J4" s="108">
        <v>4.372041923134017</v>
      </c>
      <c r="K4" s="108">
        <v>5.593332827015289</v>
      </c>
      <c r="L4" s="108">
        <v>2.7414964459925506</v>
      </c>
      <c r="M4" s="108">
        <v>8.671545156089797</v>
      </c>
      <c r="N4" s="108">
        <v>1.417330921418289</v>
      </c>
      <c r="O4" s="108">
        <v>0.36778539939863225</v>
      </c>
      <c r="P4" s="108">
        <v>5.837962115903104</v>
      </c>
      <c r="Q4" s="108">
        <v>3.3659074197457133</v>
      </c>
      <c r="R4" s="108">
        <v>3.66741118433544</v>
      </c>
      <c r="S4" s="108">
        <v>0.6717919861360914</v>
      </c>
      <c r="T4" s="108">
        <v>0.3504382527884891</v>
      </c>
      <c r="U4" s="108">
        <v>81.02338671536525</v>
      </c>
      <c r="V4" s="108">
        <v>18.976613284634745</v>
      </c>
      <c r="W4" s="109">
        <v>100</v>
      </c>
      <c r="AJ4" s="70"/>
      <c r="AK4" s="70"/>
      <c r="AL4" s="70"/>
      <c r="BC4" s="71"/>
      <c r="BE4" s="72"/>
      <c r="BF4" s="71"/>
      <c r="BG4" s="71"/>
      <c r="BH4" s="71"/>
      <c r="BI4" s="71"/>
      <c r="BJ4" s="71"/>
    </row>
    <row r="5" spans="1:62" s="69" customFormat="1" ht="15" customHeight="1">
      <c r="A5" s="99">
        <v>2008</v>
      </c>
      <c r="B5" s="75">
        <v>7.517591474104663</v>
      </c>
      <c r="C5" s="75">
        <v>1.3036193575752153</v>
      </c>
      <c r="D5" s="75">
        <v>4.501939926273438</v>
      </c>
      <c r="E5" s="75">
        <v>3.5867913685332757</v>
      </c>
      <c r="F5" s="75">
        <v>1.8824932188417873</v>
      </c>
      <c r="G5" s="75">
        <v>6.716199208075864</v>
      </c>
      <c r="H5" s="75">
        <v>13.569530238537928</v>
      </c>
      <c r="I5" s="75">
        <v>3.703877112684971</v>
      </c>
      <c r="J5" s="75">
        <v>4.206346976805161</v>
      </c>
      <c r="K5" s="75">
        <v>5.422464162432886</v>
      </c>
      <c r="L5" s="75">
        <v>3.742824769877611</v>
      </c>
      <c r="M5" s="75">
        <v>6.86852165722108</v>
      </c>
      <c r="N5" s="75">
        <v>1.78691018836724</v>
      </c>
      <c r="O5" s="75">
        <v>0.4727128829347181</v>
      </c>
      <c r="P5" s="75">
        <v>7.0630865342030145</v>
      </c>
      <c r="Q5" s="75">
        <v>3.1942627985365672</v>
      </c>
      <c r="R5" s="75">
        <v>3.030460674831455</v>
      </c>
      <c r="S5" s="75">
        <v>0.5618104175098678</v>
      </c>
      <c r="T5" s="75">
        <v>0.3577080465582306</v>
      </c>
      <c r="U5" s="75">
        <v>79.48915101390497</v>
      </c>
      <c r="V5" s="75">
        <v>20.510848986095027</v>
      </c>
      <c r="W5" s="110">
        <v>100</v>
      </c>
      <c r="AJ5" s="70"/>
      <c r="AK5" s="70"/>
      <c r="AL5" s="70"/>
      <c r="BC5" s="71"/>
      <c r="BE5" s="72"/>
      <c r="BF5" s="71"/>
      <c r="BG5" s="71"/>
      <c r="BH5" s="71"/>
      <c r="BI5" s="71"/>
      <c r="BJ5" s="71"/>
    </row>
    <row r="6" spans="1:62" s="69" customFormat="1" ht="15" customHeight="1">
      <c r="A6" s="99">
        <v>2009</v>
      </c>
      <c r="B6" s="75">
        <v>8.05256455381597</v>
      </c>
      <c r="C6" s="75">
        <v>0.48185542558537037</v>
      </c>
      <c r="D6" s="75">
        <v>3.8645236123524924</v>
      </c>
      <c r="E6" s="75">
        <v>4.160265928644898</v>
      </c>
      <c r="F6" s="75">
        <v>1.5887512566311985</v>
      </c>
      <c r="G6" s="75">
        <v>5.752095696549091</v>
      </c>
      <c r="H6" s="75">
        <v>11.768190837597926</v>
      </c>
      <c r="I6" s="75">
        <v>4.7901293350997145</v>
      </c>
      <c r="J6" s="75">
        <v>4.3421033278364805</v>
      </c>
      <c r="K6" s="75">
        <v>5.672328048897705</v>
      </c>
      <c r="L6" s="75">
        <v>4.051320835261678</v>
      </c>
      <c r="M6" s="75">
        <v>6.678453944274157</v>
      </c>
      <c r="N6" s="75">
        <v>1.7206483618386375</v>
      </c>
      <c r="O6" s="75">
        <v>0.7200295810727654</v>
      </c>
      <c r="P6" s="75">
        <v>9.331412342298984</v>
      </c>
      <c r="Q6" s="75">
        <v>4.0263506882696065</v>
      </c>
      <c r="R6" s="75">
        <v>3.678205268974661</v>
      </c>
      <c r="S6" s="75">
        <v>0.8091011739047598</v>
      </c>
      <c r="T6" s="75">
        <v>0.4690625009620347</v>
      </c>
      <c r="U6" s="75">
        <v>81.95735851418732</v>
      </c>
      <c r="V6" s="75">
        <v>18.04264148581268</v>
      </c>
      <c r="W6" s="110">
        <v>100</v>
      </c>
      <c r="AJ6" s="70"/>
      <c r="AK6" s="70"/>
      <c r="AL6" s="70"/>
      <c r="BC6" s="71"/>
      <c r="BE6" s="72"/>
      <c r="BF6" s="71"/>
      <c r="BG6" s="71"/>
      <c r="BH6" s="71"/>
      <c r="BI6" s="71"/>
      <c r="BJ6" s="71"/>
    </row>
    <row r="7" spans="1:62" s="69" customFormat="1" ht="15" customHeight="1">
      <c r="A7" s="99">
        <v>2010</v>
      </c>
      <c r="B7" s="75">
        <v>7.935075326367659</v>
      </c>
      <c r="C7" s="75">
        <v>1.0531418526024068</v>
      </c>
      <c r="D7" s="75">
        <v>4.151574136901288</v>
      </c>
      <c r="E7" s="75">
        <v>5.954842218919684</v>
      </c>
      <c r="F7" s="75">
        <v>1.6962372417255116</v>
      </c>
      <c r="G7" s="75">
        <v>4.948388181220249</v>
      </c>
      <c r="H7" s="75">
        <v>11.659696548710574</v>
      </c>
      <c r="I7" s="75">
        <v>4.4105354500643585</v>
      </c>
      <c r="J7" s="75">
        <v>5.4270358211934715</v>
      </c>
      <c r="K7" s="75">
        <v>5.436106782445512</v>
      </c>
      <c r="L7" s="75">
        <v>4.3642052716265205</v>
      </c>
      <c r="M7" s="75">
        <v>6.233733636912505</v>
      </c>
      <c r="N7" s="75">
        <v>1.6326104633375482</v>
      </c>
      <c r="O7" s="75">
        <v>0.7288306035375449</v>
      </c>
      <c r="P7" s="75">
        <v>8.339464631216655</v>
      </c>
      <c r="Q7" s="75">
        <v>4.324767723243997</v>
      </c>
      <c r="R7" s="75">
        <v>3.306999368283953</v>
      </c>
      <c r="S7" s="75">
        <v>0.9160370368323293</v>
      </c>
      <c r="T7" s="75">
        <v>0.5023166714839215</v>
      </c>
      <c r="U7" s="75">
        <v>83.02163147903161</v>
      </c>
      <c r="V7" s="75">
        <v>16.978368520968388</v>
      </c>
      <c r="W7" s="110">
        <v>100</v>
      </c>
      <c r="AJ7" s="70"/>
      <c r="AK7" s="70"/>
      <c r="AL7" s="70"/>
      <c r="BC7" s="71"/>
      <c r="BE7" s="72"/>
      <c r="BF7" s="71"/>
      <c r="BG7" s="71"/>
      <c r="BH7" s="71"/>
      <c r="BI7" s="71"/>
      <c r="BJ7" s="71"/>
    </row>
    <row r="8" spans="1:62" s="69" customFormat="1" ht="15" customHeight="1">
      <c r="A8" s="99">
        <v>2011</v>
      </c>
      <c r="B8" s="75">
        <v>8.3</v>
      </c>
      <c r="C8" s="75">
        <v>1.2</v>
      </c>
      <c r="D8" s="75">
        <v>4.9</v>
      </c>
      <c r="E8" s="75">
        <v>3</v>
      </c>
      <c r="F8" s="75">
        <v>1.9</v>
      </c>
      <c r="G8" s="75">
        <v>5.6</v>
      </c>
      <c r="H8" s="75">
        <v>12.3</v>
      </c>
      <c r="I8" s="75">
        <v>4.4</v>
      </c>
      <c r="J8" s="75">
        <v>5.3</v>
      </c>
      <c r="K8" s="75">
        <v>5.7</v>
      </c>
      <c r="L8" s="75">
        <v>4.3</v>
      </c>
      <c r="M8" s="75">
        <v>6</v>
      </c>
      <c r="N8" s="75">
        <v>2.4</v>
      </c>
      <c r="O8" s="75">
        <v>0.9</v>
      </c>
      <c r="P8" s="75">
        <v>8.1</v>
      </c>
      <c r="Q8" s="75">
        <v>4.5</v>
      </c>
      <c r="R8" s="75">
        <v>3.6</v>
      </c>
      <c r="S8" s="75">
        <v>1</v>
      </c>
      <c r="T8" s="75">
        <v>0.5</v>
      </c>
      <c r="U8" s="75">
        <v>83.9</v>
      </c>
      <c r="V8" s="75">
        <v>16.1</v>
      </c>
      <c r="W8" s="110">
        <v>100</v>
      </c>
      <c r="AJ8" s="70"/>
      <c r="AK8" s="70"/>
      <c r="AL8" s="70"/>
      <c r="BC8" s="71"/>
      <c r="BE8" s="72"/>
      <c r="BF8" s="71"/>
      <c r="BG8" s="71"/>
      <c r="BH8" s="71"/>
      <c r="BI8" s="71"/>
      <c r="BJ8" s="71"/>
    </row>
    <row r="9" spans="1:62" s="69" customFormat="1" ht="15" customHeight="1">
      <c r="A9" s="99">
        <v>2012</v>
      </c>
      <c r="B9" s="75">
        <v>7.2</v>
      </c>
      <c r="C9" s="75">
        <v>1</v>
      </c>
      <c r="D9" s="75">
        <v>4.5</v>
      </c>
      <c r="E9" s="75">
        <v>2.1</v>
      </c>
      <c r="F9" s="75">
        <v>2.1</v>
      </c>
      <c r="G9" s="75">
        <v>4.5</v>
      </c>
      <c r="H9" s="75">
        <v>12.1</v>
      </c>
      <c r="I9" s="75">
        <v>4.6</v>
      </c>
      <c r="J9" s="75">
        <v>7</v>
      </c>
      <c r="K9" s="75">
        <v>5.3</v>
      </c>
      <c r="L9" s="75">
        <v>4.5</v>
      </c>
      <c r="M9" s="75">
        <v>6.4</v>
      </c>
      <c r="N9" s="75">
        <v>2.9</v>
      </c>
      <c r="O9" s="75">
        <v>0.9</v>
      </c>
      <c r="P9" s="75">
        <v>8.4</v>
      </c>
      <c r="Q9" s="75">
        <v>4.9</v>
      </c>
      <c r="R9" s="75">
        <v>3.8</v>
      </c>
      <c r="S9" s="75">
        <v>1.3</v>
      </c>
      <c r="T9" s="75">
        <v>0.6</v>
      </c>
      <c r="U9" s="75">
        <v>84.2</v>
      </c>
      <c r="V9" s="75">
        <v>15.8</v>
      </c>
      <c r="W9" s="110">
        <v>100</v>
      </c>
      <c r="AJ9" s="70"/>
      <c r="AK9" s="70"/>
      <c r="AL9" s="70"/>
      <c r="BC9" s="71"/>
      <c r="BE9" s="72"/>
      <c r="BF9" s="71"/>
      <c r="BG9" s="71"/>
      <c r="BH9" s="71"/>
      <c r="BI9" s="71"/>
      <c r="BJ9" s="71"/>
    </row>
    <row r="10" spans="1:62" s="69" customFormat="1" ht="15" customHeight="1">
      <c r="A10" s="99">
        <v>2013</v>
      </c>
      <c r="B10" s="75">
        <v>8.2</v>
      </c>
      <c r="C10" s="75">
        <v>1</v>
      </c>
      <c r="D10" s="75">
        <v>4.2</v>
      </c>
      <c r="E10" s="75">
        <v>3.9</v>
      </c>
      <c r="F10" s="75">
        <v>2</v>
      </c>
      <c r="G10" s="75">
        <v>4.5</v>
      </c>
      <c r="H10" s="75">
        <v>12.3</v>
      </c>
      <c r="I10" s="75">
        <v>4.2</v>
      </c>
      <c r="J10" s="75">
        <v>6.8</v>
      </c>
      <c r="K10" s="75">
        <v>4.5</v>
      </c>
      <c r="L10" s="75">
        <v>3.8</v>
      </c>
      <c r="M10" s="75">
        <v>6.7</v>
      </c>
      <c r="N10" s="75">
        <v>2.9</v>
      </c>
      <c r="O10" s="75">
        <v>1</v>
      </c>
      <c r="P10" s="75">
        <v>7.6</v>
      </c>
      <c r="Q10" s="75">
        <v>4.9</v>
      </c>
      <c r="R10" s="75">
        <v>3.9</v>
      </c>
      <c r="S10" s="75">
        <v>1.3</v>
      </c>
      <c r="T10" s="75">
        <v>0.7</v>
      </c>
      <c r="U10" s="75">
        <v>84.3</v>
      </c>
      <c r="V10" s="75">
        <v>15.7</v>
      </c>
      <c r="W10" s="110">
        <v>100</v>
      </c>
      <c r="AJ10" s="70"/>
      <c r="AK10" s="70"/>
      <c r="AL10" s="70"/>
      <c r="BC10" s="71"/>
      <c r="BE10" s="72"/>
      <c r="BF10" s="71"/>
      <c r="BG10" s="71"/>
      <c r="BH10" s="71"/>
      <c r="BI10" s="71"/>
      <c r="BJ10" s="71"/>
    </row>
    <row r="11" spans="1:62" s="69" customFormat="1" ht="15" customHeight="1">
      <c r="A11" s="99">
        <v>2014</v>
      </c>
      <c r="B11" s="75">
        <v>8</v>
      </c>
      <c r="C11" s="75">
        <v>1.1</v>
      </c>
      <c r="D11" s="75">
        <v>3.9</v>
      </c>
      <c r="E11" s="75">
        <v>4.5</v>
      </c>
      <c r="F11" s="75">
        <v>2</v>
      </c>
      <c r="G11" s="75">
        <v>3.7</v>
      </c>
      <c r="H11" s="75">
        <v>11.6</v>
      </c>
      <c r="I11" s="75">
        <v>3.8</v>
      </c>
      <c r="J11" s="75">
        <v>6.5</v>
      </c>
      <c r="K11" s="75">
        <v>4.4</v>
      </c>
      <c r="L11" s="75">
        <v>4.6</v>
      </c>
      <c r="M11" s="75">
        <v>6.5</v>
      </c>
      <c r="N11" s="75">
        <v>2.4</v>
      </c>
      <c r="O11" s="75">
        <v>1.2</v>
      </c>
      <c r="P11" s="75">
        <v>7.4</v>
      </c>
      <c r="Q11" s="75">
        <v>4.5</v>
      </c>
      <c r="R11" s="75">
        <v>3.9</v>
      </c>
      <c r="S11" s="75">
        <v>1.4</v>
      </c>
      <c r="T11" s="75">
        <v>0.8</v>
      </c>
      <c r="U11" s="75">
        <v>82.1</v>
      </c>
      <c r="V11" s="75">
        <v>17.9</v>
      </c>
      <c r="W11" s="110">
        <v>100</v>
      </c>
      <c r="AJ11" s="70"/>
      <c r="AK11" s="70"/>
      <c r="AL11" s="70"/>
      <c r="BC11" s="71"/>
      <c r="BE11" s="72"/>
      <c r="BF11" s="71"/>
      <c r="BG11" s="71"/>
      <c r="BH11" s="71"/>
      <c r="BI11" s="71"/>
      <c r="BJ11" s="71"/>
    </row>
    <row r="12" spans="1:62" s="69" customFormat="1" ht="15" customHeight="1">
      <c r="A12" s="99">
        <v>2015</v>
      </c>
      <c r="B12" s="75">
        <v>8</v>
      </c>
      <c r="C12" s="75">
        <v>1.2</v>
      </c>
      <c r="D12" s="75">
        <v>4</v>
      </c>
      <c r="E12" s="75">
        <v>3.7</v>
      </c>
      <c r="F12" s="75">
        <v>1.8</v>
      </c>
      <c r="G12" s="75">
        <v>3.5</v>
      </c>
      <c r="H12" s="75">
        <v>11.6</v>
      </c>
      <c r="I12" s="75">
        <v>3.6</v>
      </c>
      <c r="J12" s="75">
        <v>7.4</v>
      </c>
      <c r="K12" s="75">
        <v>4.2</v>
      </c>
      <c r="L12" s="75">
        <v>4.8</v>
      </c>
      <c r="M12" s="75">
        <v>6.4</v>
      </c>
      <c r="N12" s="75">
        <v>2.9</v>
      </c>
      <c r="O12" s="75">
        <v>1</v>
      </c>
      <c r="P12" s="75">
        <v>7.2</v>
      </c>
      <c r="Q12" s="75">
        <v>4.2</v>
      </c>
      <c r="R12" s="75">
        <v>3.7</v>
      </c>
      <c r="S12" s="75">
        <v>1.4</v>
      </c>
      <c r="T12" s="75">
        <v>0.7</v>
      </c>
      <c r="U12" s="75">
        <v>81.3</v>
      </c>
      <c r="V12" s="75">
        <v>18.7</v>
      </c>
      <c r="W12" s="110">
        <v>100</v>
      </c>
      <c r="AJ12" s="70"/>
      <c r="AK12" s="70"/>
      <c r="AL12" s="70"/>
      <c r="BC12" s="71"/>
      <c r="BE12" s="72"/>
      <c r="BF12" s="71"/>
      <c r="BG12" s="71"/>
      <c r="BH12" s="71"/>
      <c r="BI12" s="71"/>
      <c r="BJ12" s="71"/>
    </row>
    <row r="13" spans="1:62" s="69" customFormat="1" ht="15" customHeight="1">
      <c r="A13" s="99">
        <v>2016</v>
      </c>
      <c r="B13" s="75">
        <v>8.1</v>
      </c>
      <c r="C13" s="75">
        <v>1</v>
      </c>
      <c r="D13" s="75">
        <v>3.8</v>
      </c>
      <c r="E13" s="75">
        <v>3.5</v>
      </c>
      <c r="F13" s="75">
        <v>1.8</v>
      </c>
      <c r="G13" s="75">
        <v>4.8</v>
      </c>
      <c r="H13" s="75">
        <v>12.1</v>
      </c>
      <c r="I13" s="75">
        <v>3.7</v>
      </c>
      <c r="J13" s="75">
        <v>7.5</v>
      </c>
      <c r="K13" s="75">
        <v>3.9</v>
      </c>
      <c r="L13" s="75">
        <v>4.8</v>
      </c>
      <c r="M13" s="75">
        <v>6.2</v>
      </c>
      <c r="N13" s="75">
        <v>2.6</v>
      </c>
      <c r="O13" s="75">
        <v>1.1</v>
      </c>
      <c r="P13" s="75">
        <v>7.3</v>
      </c>
      <c r="Q13" s="75">
        <v>4.1</v>
      </c>
      <c r="R13" s="75">
        <v>3.6</v>
      </c>
      <c r="S13" s="75">
        <v>1.4</v>
      </c>
      <c r="T13" s="75">
        <v>0.9</v>
      </c>
      <c r="U13" s="75">
        <v>82.22973418359427</v>
      </c>
      <c r="V13" s="75">
        <v>17.770265816405725</v>
      </c>
      <c r="W13" s="110">
        <v>100</v>
      </c>
      <c r="AJ13" s="70"/>
      <c r="AK13" s="70"/>
      <c r="AL13" s="70"/>
      <c r="BC13" s="71"/>
      <c r="BE13" s="72"/>
      <c r="BF13" s="71"/>
      <c r="BG13" s="71"/>
      <c r="BH13" s="71"/>
      <c r="BI13" s="71"/>
      <c r="BJ13" s="71"/>
    </row>
    <row r="14" spans="1:62" s="69" customFormat="1" ht="15" customHeight="1">
      <c r="A14" s="99">
        <v>2017</v>
      </c>
      <c r="B14" s="75">
        <v>6.9</v>
      </c>
      <c r="C14" s="75">
        <v>1.4</v>
      </c>
      <c r="D14" s="75">
        <v>3.9</v>
      </c>
      <c r="E14" s="75">
        <v>2.6</v>
      </c>
      <c r="F14" s="75">
        <v>1.7</v>
      </c>
      <c r="G14" s="75">
        <v>6.6</v>
      </c>
      <c r="H14" s="75">
        <v>12.3</v>
      </c>
      <c r="I14" s="75">
        <v>4.1</v>
      </c>
      <c r="J14" s="75">
        <v>7.2</v>
      </c>
      <c r="K14" s="75">
        <v>3.8</v>
      </c>
      <c r="L14" s="75">
        <v>4.5</v>
      </c>
      <c r="M14" s="75">
        <v>5.7</v>
      </c>
      <c r="N14" s="75">
        <v>2.7</v>
      </c>
      <c r="O14" s="75">
        <v>1.9</v>
      </c>
      <c r="P14" s="75">
        <v>7.1</v>
      </c>
      <c r="Q14" s="75">
        <v>4.1</v>
      </c>
      <c r="R14" s="75">
        <v>3.8</v>
      </c>
      <c r="S14" s="75">
        <v>1.4</v>
      </c>
      <c r="T14" s="75">
        <v>1</v>
      </c>
      <c r="U14" s="75">
        <v>82.7</v>
      </c>
      <c r="V14" s="75">
        <v>17.3</v>
      </c>
      <c r="W14" s="110">
        <v>100</v>
      </c>
      <c r="AJ14" s="70"/>
      <c r="AK14" s="70"/>
      <c r="AL14" s="70"/>
      <c r="BC14" s="71"/>
      <c r="BE14" s="72"/>
      <c r="BF14" s="71"/>
      <c r="BG14" s="71"/>
      <c r="BH14" s="71"/>
      <c r="BI14" s="71"/>
      <c r="BJ14" s="71"/>
    </row>
    <row r="15" spans="1:62" s="69" customFormat="1" ht="15" customHeight="1">
      <c r="A15" s="99">
        <v>2018</v>
      </c>
      <c r="B15" s="75">
        <v>6.7</v>
      </c>
      <c r="C15" s="75">
        <v>1.1</v>
      </c>
      <c r="D15" s="75">
        <v>4</v>
      </c>
      <c r="E15" s="75">
        <v>3.5</v>
      </c>
      <c r="F15" s="75">
        <v>1.7</v>
      </c>
      <c r="G15" s="75">
        <v>5.9</v>
      </c>
      <c r="H15" s="75">
        <v>13</v>
      </c>
      <c r="I15" s="75">
        <v>4.3</v>
      </c>
      <c r="J15" s="75">
        <v>7.6</v>
      </c>
      <c r="K15" s="75">
        <v>3.7</v>
      </c>
      <c r="L15" s="75">
        <v>3.9</v>
      </c>
      <c r="M15" s="75">
        <v>5.5</v>
      </c>
      <c r="N15" s="75">
        <v>2.7</v>
      </c>
      <c r="O15" s="75">
        <v>2.1</v>
      </c>
      <c r="P15" s="75">
        <v>7</v>
      </c>
      <c r="Q15" s="75">
        <v>3.9</v>
      </c>
      <c r="R15" s="75">
        <v>3.6</v>
      </c>
      <c r="S15" s="75">
        <v>1.5</v>
      </c>
      <c r="T15" s="75">
        <v>1</v>
      </c>
      <c r="U15" s="75">
        <v>82.6</v>
      </c>
      <c r="V15" s="75">
        <v>17.4</v>
      </c>
      <c r="W15" s="110">
        <v>100</v>
      </c>
      <c r="AJ15" s="70"/>
      <c r="AK15" s="70"/>
      <c r="AL15" s="70"/>
      <c r="BC15" s="71"/>
      <c r="BE15" s="72"/>
      <c r="BF15" s="71"/>
      <c r="BG15" s="71"/>
      <c r="BH15" s="71"/>
      <c r="BI15" s="71"/>
      <c r="BJ15" s="71"/>
    </row>
    <row r="16" spans="1:62" s="69" customFormat="1" ht="15" customHeight="1">
      <c r="A16" s="99">
        <v>2019</v>
      </c>
      <c r="B16" s="75">
        <v>6.328289361291731</v>
      </c>
      <c r="C16" s="75">
        <v>1.1807506546502682</v>
      </c>
      <c r="D16" s="75">
        <v>3.790366837015524</v>
      </c>
      <c r="E16" s="75">
        <v>3.08699002244368</v>
      </c>
      <c r="F16" s="75">
        <v>1.6518185851640907</v>
      </c>
      <c r="G16" s="75">
        <v>6.182243671473652</v>
      </c>
      <c r="H16" s="75">
        <v>12.643431107216744</v>
      </c>
      <c r="I16" s="75">
        <v>4.181704165877569</v>
      </c>
      <c r="J16" s="75">
        <v>7.677980691140053</v>
      </c>
      <c r="K16" s="75">
        <v>3.6699157213125937</v>
      </c>
      <c r="L16" s="75">
        <v>3.8632557328651846</v>
      </c>
      <c r="M16" s="75">
        <v>5.633114350663388</v>
      </c>
      <c r="N16" s="75">
        <v>3.4165665311583027</v>
      </c>
      <c r="O16" s="75">
        <v>2.225347242328892</v>
      </c>
      <c r="P16" s="75">
        <v>6.576424841904046</v>
      </c>
      <c r="Q16" s="75">
        <v>3.659570732419031</v>
      </c>
      <c r="R16" s="75">
        <v>3.456606996138764</v>
      </c>
      <c r="S16" s="75">
        <v>1.6285320563797774</v>
      </c>
      <c r="T16" s="75">
        <v>1.0686455957240164</v>
      </c>
      <c r="U16" s="75">
        <v>81.92153428961971</v>
      </c>
      <c r="V16" s="75">
        <v>18.07846571038029</v>
      </c>
      <c r="W16" s="110">
        <v>100</v>
      </c>
      <c r="AJ16" s="70"/>
      <c r="AK16" s="70"/>
      <c r="AL16" s="70"/>
      <c r="BC16" s="71"/>
      <c r="BE16" s="72"/>
      <c r="BF16" s="71"/>
      <c r="BG16" s="71"/>
      <c r="BH16" s="71"/>
      <c r="BI16" s="71"/>
      <c r="BJ16" s="71"/>
    </row>
    <row r="17" spans="1:62" s="69" customFormat="1" ht="15" customHeight="1">
      <c r="A17" s="157">
        <v>2020</v>
      </c>
      <c r="B17" s="158">
        <v>7.63528293912876</v>
      </c>
      <c r="C17" s="158">
        <v>1.5556953680922776</v>
      </c>
      <c r="D17" s="158">
        <v>4.0208532677496995</v>
      </c>
      <c r="E17" s="158">
        <v>3.5509654855952277</v>
      </c>
      <c r="F17" s="158">
        <v>1.811746288263347</v>
      </c>
      <c r="G17" s="158">
        <v>6.227312924942927</v>
      </c>
      <c r="H17" s="158">
        <v>12.536716690723114</v>
      </c>
      <c r="I17" s="158">
        <v>3.8643273559498925</v>
      </c>
      <c r="J17" s="158">
        <v>2.356569986138525</v>
      </c>
      <c r="K17" s="158">
        <v>4.053288928278077</v>
      </c>
      <c r="L17" s="158">
        <v>4.34919278134835</v>
      </c>
      <c r="M17" s="158">
        <v>6.379498182172025</v>
      </c>
      <c r="N17" s="158">
        <v>3.476792761886954</v>
      </c>
      <c r="O17" s="158">
        <v>1.901755246229593</v>
      </c>
      <c r="P17" s="158">
        <v>7.537975957543629</v>
      </c>
      <c r="Q17" s="158">
        <v>4.368463379662268</v>
      </c>
      <c r="R17" s="158">
        <v>3.811047013581956</v>
      </c>
      <c r="S17" s="158">
        <v>1.6418406664955845</v>
      </c>
      <c r="T17" s="158">
        <v>1.0697567039263367</v>
      </c>
      <c r="U17" s="158">
        <v>82.14908192770855</v>
      </c>
      <c r="V17" s="158">
        <v>17.850918072291456</v>
      </c>
      <c r="W17" s="159">
        <v>100</v>
      </c>
      <c r="AJ17" s="70"/>
      <c r="AK17" s="70"/>
      <c r="AL17" s="70"/>
      <c r="BC17" s="71"/>
      <c r="BE17" s="72"/>
      <c r="BF17" s="71"/>
      <c r="BG17" s="71"/>
      <c r="BH17" s="71"/>
      <c r="BI17" s="71"/>
      <c r="BJ17" s="71"/>
    </row>
    <row r="18" spans="1:62" s="69" customFormat="1" ht="15" customHeight="1" thickBot="1">
      <c r="A18" s="102">
        <v>2021</v>
      </c>
      <c r="B18" s="111">
        <f>+'Tabela 3.'!B18/'Tabela 3.'!$W$18*100</f>
        <v>6.651111329505791</v>
      </c>
      <c r="C18" s="111">
        <f>+'Tabela 3.'!C18/'Tabela 3.'!$W$18*100</f>
        <v>1.1951824951733014</v>
      </c>
      <c r="D18" s="111">
        <f>+'Tabela 3.'!D18/'Tabela 3.'!$W$18*100</f>
        <v>3.9781718040492486</v>
      </c>
      <c r="E18" s="111">
        <f>+'Tabela 3.'!E18/'Tabela 3.'!$W$18*100</f>
        <v>3.5322239588121724</v>
      </c>
      <c r="F18" s="111">
        <f>+'Tabela 3.'!F18/'Tabela 3.'!$W$18*100</f>
        <v>1.6887474254965926</v>
      </c>
      <c r="G18" s="111">
        <f>+'Tabela 3.'!G18/'Tabela 3.'!$W$18*100</f>
        <v>5.117346631455808</v>
      </c>
      <c r="H18" s="111">
        <f>+'Tabela 3.'!H18/'Tabela 3.'!$W$18*100</f>
        <v>13.868534152524731</v>
      </c>
      <c r="I18" s="111">
        <f>+'Tabela 3.'!I18/'Tabela 3.'!$W$18*100</f>
        <v>3.8374763156253997</v>
      </c>
      <c r="J18" s="111">
        <f>+'Tabela 3.'!J18/'Tabela 3.'!$W$18*100</f>
        <v>6.524851024887483</v>
      </c>
      <c r="K18" s="111">
        <f>+'Tabela 3.'!K18/'Tabela 3.'!$W$18*100</f>
        <v>3.7006696614917693</v>
      </c>
      <c r="L18" s="111">
        <f>+'Tabela 3.'!L18/'Tabela 3.'!$W$18*100</f>
        <v>3.8968867133960834</v>
      </c>
      <c r="M18" s="111">
        <f>+'Tabela 3.'!M18/'Tabela 3.'!$W$18*100</f>
        <v>5.6848205482622305</v>
      </c>
      <c r="N18" s="111">
        <f>+'Tabela 3.'!N18/'Tabela 3.'!$W$18*100</f>
        <v>3.8164470215016606</v>
      </c>
      <c r="O18" s="111">
        <f>+'Tabela 3.'!O18/'Tabela 3.'!$W$18*100</f>
        <v>1.6391225183583622</v>
      </c>
      <c r="P18" s="111">
        <f>+'Tabela 3.'!P18/'Tabela 3.'!$W$18*100</f>
        <v>7.228476411789508</v>
      </c>
      <c r="Q18" s="111">
        <f>+'Tabela 3.'!Q18/'Tabela 3.'!$W$18*100</f>
        <v>4.163229592338151</v>
      </c>
      <c r="R18" s="111">
        <f>+'Tabela 3.'!R18/'Tabela 3.'!$W$18*100</f>
        <v>4.1801164325440485</v>
      </c>
      <c r="S18" s="111">
        <f>+'Tabela 3.'!S18/'Tabela 3.'!$W$18*100</f>
        <v>1.3584289954866273</v>
      </c>
      <c r="T18" s="111">
        <f>+'Tabela 3.'!T18/'Tabela 3.'!$W$18*100</f>
        <v>0.9317351069799291</v>
      </c>
      <c r="U18" s="111">
        <f>+'Tabela 3.'!U18/'Tabela 3.'!$W$18*100</f>
        <v>82.99357813967889</v>
      </c>
      <c r="V18" s="111">
        <f>+'Tabela 3.'!V18/'Tabela 3.'!$W$18*100</f>
        <v>17.0064218603211</v>
      </c>
      <c r="W18" s="112">
        <f>+'Tabela 3.'!W18/'Tabela 3.'!$W$18*100</f>
        <v>100</v>
      </c>
      <c r="AJ18" s="70"/>
      <c r="AK18" s="70"/>
      <c r="AL18" s="70"/>
      <c r="BC18" s="71"/>
      <c r="BE18" s="72"/>
      <c r="BF18" s="71"/>
      <c r="BG18" s="71"/>
      <c r="BH18" s="71"/>
      <c r="BI18" s="71"/>
      <c r="BJ18" s="71"/>
    </row>
    <row r="19" spans="1:62" s="2" customFormat="1" ht="15">
      <c r="A19" s="1"/>
      <c r="B19" s="7"/>
      <c r="AJ19" s="5"/>
      <c r="AK19" s="5"/>
      <c r="AL19" s="5"/>
      <c r="BC19" s="3"/>
      <c r="BE19" s="4"/>
      <c r="BF19" s="3"/>
      <c r="BG19" s="3"/>
      <c r="BH19" s="3"/>
      <c r="BI19" s="3"/>
      <c r="BJ19" s="3"/>
    </row>
    <row r="20" spans="1:62" s="2" customFormat="1" ht="15">
      <c r="A20" s="1"/>
      <c r="B20" s="7"/>
      <c r="AJ20" s="5"/>
      <c r="AK20" s="5"/>
      <c r="AL20" s="5"/>
      <c r="BC20" s="3"/>
      <c r="BE20" s="4"/>
      <c r="BF20" s="3"/>
      <c r="BG20" s="3"/>
      <c r="BH20" s="3"/>
      <c r="BI20" s="3"/>
      <c r="BJ20" s="3"/>
    </row>
    <row r="21" spans="1:62" s="2" customFormat="1" ht="15">
      <c r="A21" s="1"/>
      <c r="B21" s="7"/>
      <c r="AJ21" s="5"/>
      <c r="AK21" s="5"/>
      <c r="AL21" s="5"/>
      <c r="BC21" s="3"/>
      <c r="BE21" s="4"/>
      <c r="BF21" s="3"/>
      <c r="BG21" s="3"/>
      <c r="BH21" s="3"/>
      <c r="BI21" s="3"/>
      <c r="BJ21" s="3"/>
    </row>
    <row r="22" spans="1:62" s="2" customFormat="1" ht="15">
      <c r="A22" s="1"/>
      <c r="B22" s="7"/>
      <c r="AJ22" s="5"/>
      <c r="AK22" s="5"/>
      <c r="AL22" s="5"/>
      <c r="BC22" s="3"/>
      <c r="BE22" s="4"/>
      <c r="BF22" s="3"/>
      <c r="BG22" s="3"/>
      <c r="BH22" s="3"/>
      <c r="BI22" s="3"/>
      <c r="BJ22" s="3"/>
    </row>
    <row r="23" spans="1:62" s="2" customFormat="1" ht="15">
      <c r="A23" s="1"/>
      <c r="B23" s="7"/>
      <c r="AJ23" s="5"/>
      <c r="AK23" s="5"/>
      <c r="AL23" s="5"/>
      <c r="BC23" s="3"/>
      <c r="BE23" s="4"/>
      <c r="BF23" s="3"/>
      <c r="BG23" s="3"/>
      <c r="BH23" s="3"/>
      <c r="BI23" s="3"/>
      <c r="BJ23" s="3"/>
    </row>
    <row r="24" spans="1:62" s="2" customFormat="1" ht="15">
      <c r="A24" s="1"/>
      <c r="B24" s="7"/>
      <c r="AL24" s="5"/>
      <c r="BC24" s="3"/>
      <c r="BE24" s="4"/>
      <c r="BF24" s="3"/>
      <c r="BG24" s="3"/>
      <c r="BH24" s="3"/>
      <c r="BI24" s="3"/>
      <c r="BJ24" s="3"/>
    </row>
    <row r="25" spans="1:62" s="2" customFormat="1" ht="15">
      <c r="A25" s="1"/>
      <c r="B25" s="7"/>
      <c r="AL25" s="5"/>
      <c r="BC25" s="3"/>
      <c r="BE25" s="4"/>
      <c r="BF25" s="3"/>
      <c r="BG25" s="3"/>
      <c r="BH25" s="3"/>
      <c r="BI25" s="3"/>
      <c r="BJ25" s="3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1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0" customWidth="1"/>
    <col min="2" max="2" width="15.28125" style="0" customWidth="1"/>
    <col min="3" max="3" width="10.421875" style="0" bestFit="1" customWidth="1"/>
    <col min="4" max="4" width="12.28125" style="0" customWidth="1"/>
    <col min="5" max="6" width="11.8515625" style="0" customWidth="1"/>
    <col min="7" max="7" width="13.28125" style="0" customWidth="1"/>
    <col min="8" max="8" width="12.00390625" style="0" customWidth="1"/>
    <col min="9" max="10" width="10.421875" style="0" bestFit="1" customWidth="1"/>
    <col min="11" max="11" width="12.28125" style="0" customWidth="1"/>
    <col min="12" max="16" width="10.421875" style="0" bestFit="1" customWidth="1"/>
    <col min="17" max="17" width="11.00390625" style="0" customWidth="1"/>
    <col min="18" max="18" width="10.8515625" style="0" customWidth="1"/>
    <col min="20" max="20" width="10.7109375" style="0" customWidth="1"/>
    <col min="21" max="21" width="12.00390625" style="0" customWidth="1"/>
    <col min="22" max="22" width="12.421875" style="0" customWidth="1"/>
    <col min="23" max="23" width="16.8515625" style="0" customWidth="1"/>
  </cols>
  <sheetData>
    <row r="1" s="14" customFormat="1" ht="24" customHeight="1" thickBot="1">
      <c r="A1" s="141" t="s">
        <v>116</v>
      </c>
    </row>
    <row r="2" spans="1:62" s="79" customFormat="1" ht="98.25" customHeight="1">
      <c r="A2" s="33" t="s">
        <v>93</v>
      </c>
      <c r="B2" s="34" t="s">
        <v>1</v>
      </c>
      <c r="C2" s="34" t="s">
        <v>3</v>
      </c>
      <c r="D2" s="34" t="s">
        <v>5</v>
      </c>
      <c r="E2" s="34" t="s">
        <v>101</v>
      </c>
      <c r="F2" s="34" t="s">
        <v>102</v>
      </c>
      <c r="G2" s="34" t="s">
        <v>9</v>
      </c>
      <c r="H2" s="34" t="s">
        <v>11</v>
      </c>
      <c r="I2" s="34" t="s">
        <v>13</v>
      </c>
      <c r="J2" s="34" t="s">
        <v>15</v>
      </c>
      <c r="K2" s="34" t="s">
        <v>17</v>
      </c>
      <c r="L2" s="34" t="s">
        <v>19</v>
      </c>
      <c r="M2" s="34" t="s">
        <v>21</v>
      </c>
      <c r="N2" s="34" t="s">
        <v>23</v>
      </c>
      <c r="O2" s="34" t="s">
        <v>25</v>
      </c>
      <c r="P2" s="34" t="s">
        <v>27</v>
      </c>
      <c r="Q2" s="34" t="s">
        <v>29</v>
      </c>
      <c r="R2" s="34" t="s">
        <v>31</v>
      </c>
      <c r="S2" s="34" t="s">
        <v>33</v>
      </c>
      <c r="T2" s="34" t="s">
        <v>35</v>
      </c>
      <c r="U2" s="34" t="s">
        <v>36</v>
      </c>
      <c r="V2" s="34" t="s">
        <v>60</v>
      </c>
      <c r="W2" s="35" t="s">
        <v>53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5"/>
      <c r="AO2" s="114"/>
      <c r="AP2" s="114"/>
      <c r="AQ2" s="114"/>
      <c r="AR2" s="114"/>
      <c r="AS2" s="114"/>
      <c r="AT2" s="114"/>
      <c r="AU2" s="114"/>
      <c r="BC2" s="81"/>
      <c r="BE2" s="82"/>
      <c r="BF2" s="81"/>
      <c r="BG2" s="81"/>
      <c r="BH2" s="81"/>
      <c r="BI2" s="81"/>
      <c r="BJ2" s="81"/>
    </row>
    <row r="3" spans="1:62" s="79" customFormat="1" ht="11.25">
      <c r="A3" s="24" t="s">
        <v>95</v>
      </c>
      <c r="B3" s="25" t="s">
        <v>0</v>
      </c>
      <c r="C3" s="25" t="s">
        <v>2</v>
      </c>
      <c r="D3" s="25" t="s">
        <v>4</v>
      </c>
      <c r="E3" s="25" t="s">
        <v>6</v>
      </c>
      <c r="F3" s="25" t="s">
        <v>7</v>
      </c>
      <c r="G3" s="25" t="s">
        <v>8</v>
      </c>
      <c r="H3" s="25" t="s">
        <v>10</v>
      </c>
      <c r="I3" s="25" t="s">
        <v>12</v>
      </c>
      <c r="J3" s="25" t="s">
        <v>14</v>
      </c>
      <c r="K3" s="25" t="s">
        <v>16</v>
      </c>
      <c r="L3" s="25" t="s">
        <v>18</v>
      </c>
      <c r="M3" s="25" t="s">
        <v>20</v>
      </c>
      <c r="N3" s="25" t="s">
        <v>22</v>
      </c>
      <c r="O3" s="25" t="s">
        <v>24</v>
      </c>
      <c r="P3" s="25" t="s">
        <v>26</v>
      </c>
      <c r="Q3" s="25" t="s">
        <v>28</v>
      </c>
      <c r="R3" s="25" t="s">
        <v>30</v>
      </c>
      <c r="S3" s="25" t="s">
        <v>32</v>
      </c>
      <c r="T3" s="25" t="s">
        <v>34</v>
      </c>
      <c r="U3" s="55" t="s">
        <v>99</v>
      </c>
      <c r="V3" s="55" t="s">
        <v>103</v>
      </c>
      <c r="W3" s="56" t="s">
        <v>100</v>
      </c>
      <c r="X3" s="95"/>
      <c r="AJ3" s="80"/>
      <c r="AK3" s="80"/>
      <c r="AL3" s="80"/>
      <c r="BC3" s="81"/>
      <c r="BE3" s="82"/>
      <c r="BF3" s="81"/>
      <c r="BG3" s="81"/>
      <c r="BH3" s="81"/>
      <c r="BI3" s="81"/>
      <c r="BJ3" s="81"/>
    </row>
    <row r="4" spans="1:23" s="116" customFormat="1" ht="15" customHeight="1">
      <c r="A4" s="99">
        <v>2006</v>
      </c>
      <c r="B4" s="100">
        <v>241747</v>
      </c>
      <c r="C4" s="100">
        <v>51422</v>
      </c>
      <c r="D4" s="100">
        <v>296641</v>
      </c>
      <c r="E4" s="100">
        <v>91193</v>
      </c>
      <c r="F4" s="100">
        <v>52050</v>
      </c>
      <c r="G4" s="100">
        <v>78757</v>
      </c>
      <c r="H4" s="100">
        <v>237846</v>
      </c>
      <c r="I4" s="100">
        <v>125932</v>
      </c>
      <c r="J4" s="100">
        <v>94602</v>
      </c>
      <c r="K4" s="100">
        <v>166856</v>
      </c>
      <c r="L4" s="100">
        <v>116526</v>
      </c>
      <c r="M4" s="100">
        <v>174016</v>
      </c>
      <c r="N4" s="100">
        <v>76392</v>
      </c>
      <c r="O4" s="100">
        <v>13221</v>
      </c>
      <c r="P4" s="100">
        <v>311372</v>
      </c>
      <c r="Q4" s="100">
        <v>156025</v>
      </c>
      <c r="R4" s="100">
        <v>137483</v>
      </c>
      <c r="S4" s="100">
        <v>48988</v>
      </c>
      <c r="T4" s="100">
        <v>10153</v>
      </c>
      <c r="U4" s="100">
        <v>2330844</v>
      </c>
      <c r="V4" s="100">
        <v>485860</v>
      </c>
      <c r="W4" s="101">
        <v>2819512</v>
      </c>
    </row>
    <row r="5" spans="1:23" s="116" customFormat="1" ht="15" customHeight="1">
      <c r="A5" s="99">
        <v>2007</v>
      </c>
      <c r="B5" s="100">
        <v>214077</v>
      </c>
      <c r="C5" s="100">
        <v>52477</v>
      </c>
      <c r="D5" s="100">
        <v>225247</v>
      </c>
      <c r="E5" s="100">
        <v>89633</v>
      </c>
      <c r="F5" s="100">
        <v>41758</v>
      </c>
      <c r="G5" s="100">
        <v>158596</v>
      </c>
      <c r="H5" s="100">
        <v>347227</v>
      </c>
      <c r="I5" s="100">
        <v>133324</v>
      </c>
      <c r="J5" s="100">
        <v>149106</v>
      </c>
      <c r="K5" s="100">
        <v>170408</v>
      </c>
      <c r="L5" s="100">
        <v>113529</v>
      </c>
      <c r="M5" s="100">
        <v>176040</v>
      </c>
      <c r="N5" s="100">
        <v>67592</v>
      </c>
      <c r="O5" s="100">
        <v>12552</v>
      </c>
      <c r="P5" s="100">
        <v>241837</v>
      </c>
      <c r="Q5" s="100">
        <v>138757</v>
      </c>
      <c r="R5" s="100">
        <v>140138</v>
      </c>
      <c r="S5" s="100">
        <v>33604</v>
      </c>
      <c r="T5" s="100">
        <v>9590</v>
      </c>
      <c r="U5" s="100">
        <v>2467762</v>
      </c>
      <c r="V5" s="100">
        <v>539304</v>
      </c>
      <c r="W5" s="101">
        <v>3011525</v>
      </c>
    </row>
    <row r="6" spans="1:23" s="116" customFormat="1" ht="15" customHeight="1">
      <c r="A6" s="99">
        <v>2008</v>
      </c>
      <c r="B6" s="100">
        <v>238700</v>
      </c>
      <c r="C6" s="100">
        <v>62114</v>
      </c>
      <c r="D6" s="100">
        <v>213117</v>
      </c>
      <c r="E6" s="100">
        <v>93545</v>
      </c>
      <c r="F6" s="100">
        <v>69480</v>
      </c>
      <c r="G6" s="100">
        <v>196165</v>
      </c>
      <c r="H6" s="100">
        <v>384254</v>
      </c>
      <c r="I6" s="100">
        <v>125252</v>
      </c>
      <c r="J6" s="100">
        <v>153699</v>
      </c>
      <c r="K6" s="100">
        <v>186192</v>
      </c>
      <c r="L6" s="100">
        <v>118525</v>
      </c>
      <c r="M6" s="100">
        <v>179273</v>
      </c>
      <c r="N6" s="100">
        <v>72450</v>
      </c>
      <c r="O6" s="100">
        <v>15005</v>
      </c>
      <c r="P6" s="100">
        <v>252182</v>
      </c>
      <c r="Q6" s="100">
        <v>138527</v>
      </c>
      <c r="R6" s="100">
        <v>139538</v>
      </c>
      <c r="S6" s="100">
        <v>29342</v>
      </c>
      <c r="T6" s="100">
        <v>10836</v>
      </c>
      <c r="U6" s="100">
        <v>2643086</v>
      </c>
      <c r="V6" s="100">
        <v>580740</v>
      </c>
      <c r="W6" s="101">
        <v>3229040</v>
      </c>
    </row>
    <row r="7" spans="1:23" s="116" customFormat="1" ht="15" customHeight="1">
      <c r="A7" s="99">
        <v>2009</v>
      </c>
      <c r="B7" s="100">
        <v>243365</v>
      </c>
      <c r="C7" s="100">
        <v>23166</v>
      </c>
      <c r="D7" s="100">
        <v>151178</v>
      </c>
      <c r="E7" s="100">
        <v>115910</v>
      </c>
      <c r="F7" s="100">
        <v>56991</v>
      </c>
      <c r="G7" s="100">
        <v>167188</v>
      </c>
      <c r="H7" s="100">
        <v>347799</v>
      </c>
      <c r="I7" s="100">
        <v>142977</v>
      </c>
      <c r="J7" s="100">
        <v>146717</v>
      </c>
      <c r="K7" s="100">
        <v>172520</v>
      </c>
      <c r="L7" s="100">
        <v>118590</v>
      </c>
      <c r="M7" s="100">
        <v>183459</v>
      </c>
      <c r="N7" s="100">
        <v>72051</v>
      </c>
      <c r="O7" s="100">
        <v>22104</v>
      </c>
      <c r="P7" s="100">
        <v>255501</v>
      </c>
      <c r="Q7" s="100">
        <v>139656</v>
      </c>
      <c r="R7" s="100">
        <v>138465</v>
      </c>
      <c r="S7" s="100">
        <v>35285</v>
      </c>
      <c r="T7" s="100">
        <v>12982</v>
      </c>
      <c r="U7" s="100">
        <v>2538937</v>
      </c>
      <c r="V7" s="100">
        <v>502974</v>
      </c>
      <c r="W7" s="101">
        <v>3041914</v>
      </c>
    </row>
    <row r="8" spans="1:23" s="116" customFormat="1" ht="15" customHeight="1">
      <c r="A8" s="99">
        <v>2010</v>
      </c>
      <c r="B8" s="100">
        <v>239947</v>
      </c>
      <c r="C8" s="100">
        <v>37638</v>
      </c>
      <c r="D8" s="100">
        <v>142278</v>
      </c>
      <c r="E8" s="100">
        <v>144486</v>
      </c>
      <c r="F8" s="100">
        <v>56941</v>
      </c>
      <c r="G8" s="100">
        <v>154560</v>
      </c>
      <c r="H8" s="100">
        <v>350999</v>
      </c>
      <c r="I8" s="100">
        <v>144221</v>
      </c>
      <c r="J8" s="100">
        <v>160663</v>
      </c>
      <c r="K8" s="100">
        <v>178526</v>
      </c>
      <c r="L8" s="100">
        <v>136556</v>
      </c>
      <c r="M8" s="100">
        <v>182125</v>
      </c>
      <c r="N8" s="100">
        <v>76428</v>
      </c>
      <c r="O8" s="100">
        <v>24878</v>
      </c>
      <c r="P8" s="100">
        <v>256736</v>
      </c>
      <c r="Q8" s="100">
        <v>147563</v>
      </c>
      <c r="R8" s="100">
        <v>120149</v>
      </c>
      <c r="S8" s="100">
        <v>39787</v>
      </c>
      <c r="T8" s="100">
        <v>13987</v>
      </c>
      <c r="U8" s="100">
        <v>2608472</v>
      </c>
      <c r="V8" s="100">
        <v>516618</v>
      </c>
      <c r="W8" s="101">
        <v>3125090</v>
      </c>
    </row>
    <row r="9" spans="1:23" s="116" customFormat="1" ht="15" customHeight="1">
      <c r="A9" s="99">
        <v>2011</v>
      </c>
      <c r="B9" s="100">
        <v>266460</v>
      </c>
      <c r="C9" s="100">
        <v>39076</v>
      </c>
      <c r="D9" s="100">
        <v>157559</v>
      </c>
      <c r="E9" s="100">
        <v>97239</v>
      </c>
      <c r="F9" s="100">
        <v>61829</v>
      </c>
      <c r="G9" s="100">
        <v>179066</v>
      </c>
      <c r="H9" s="100">
        <v>397638</v>
      </c>
      <c r="I9" s="100">
        <v>140586</v>
      </c>
      <c r="J9" s="100">
        <v>172492</v>
      </c>
      <c r="K9" s="100">
        <v>182955</v>
      </c>
      <c r="L9" s="100">
        <v>138863</v>
      </c>
      <c r="M9" s="100">
        <v>193235</v>
      </c>
      <c r="N9" s="100">
        <v>78602</v>
      </c>
      <c r="O9" s="100">
        <v>28898</v>
      </c>
      <c r="P9" s="100">
        <v>262128</v>
      </c>
      <c r="Q9" s="100">
        <v>146530</v>
      </c>
      <c r="R9" s="100">
        <v>116170</v>
      </c>
      <c r="S9" s="100">
        <v>32109</v>
      </c>
      <c r="T9" s="100">
        <v>14546</v>
      </c>
      <c r="U9" s="100">
        <v>2705981</v>
      </c>
      <c r="V9" s="100">
        <v>520001</v>
      </c>
      <c r="W9" s="101">
        <v>3225982</v>
      </c>
    </row>
    <row r="10" spans="1:23" s="116" customFormat="1" ht="15" customHeight="1">
      <c r="A10" s="99">
        <v>2012</v>
      </c>
      <c r="B10" s="100">
        <v>232345</v>
      </c>
      <c r="C10" s="100">
        <v>36050</v>
      </c>
      <c r="D10" s="100">
        <v>137267</v>
      </c>
      <c r="E10" s="100">
        <v>98599</v>
      </c>
      <c r="F10" s="100">
        <v>61867</v>
      </c>
      <c r="G10" s="100">
        <v>157758</v>
      </c>
      <c r="H10" s="100">
        <v>390504</v>
      </c>
      <c r="I10" s="100">
        <v>134848</v>
      </c>
      <c r="J10" s="100">
        <v>178017</v>
      </c>
      <c r="K10" s="100">
        <v>186993</v>
      </c>
      <c r="L10" s="100">
        <v>136497</v>
      </c>
      <c r="M10" s="100">
        <v>194974</v>
      </c>
      <c r="N10" s="100">
        <v>81708</v>
      </c>
      <c r="O10" s="100">
        <v>30154</v>
      </c>
      <c r="P10" s="100">
        <v>269467</v>
      </c>
      <c r="Q10" s="100">
        <v>151365</v>
      </c>
      <c r="R10" s="100">
        <v>116449</v>
      </c>
      <c r="S10" s="100">
        <v>32899</v>
      </c>
      <c r="T10" s="100">
        <v>14265</v>
      </c>
      <c r="U10" s="100">
        <v>2645604</v>
      </c>
      <c r="V10" s="100">
        <v>492603</v>
      </c>
      <c r="W10" s="101">
        <v>3138113</v>
      </c>
    </row>
    <row r="11" spans="1:23" s="116" customFormat="1" ht="15" customHeight="1">
      <c r="A11" s="99">
        <v>2013</v>
      </c>
      <c r="B11" s="100">
        <v>264052</v>
      </c>
      <c r="C11" s="100">
        <v>33569</v>
      </c>
      <c r="D11" s="100">
        <v>146217</v>
      </c>
      <c r="E11" s="100">
        <v>136757</v>
      </c>
      <c r="F11" s="100">
        <v>58177</v>
      </c>
      <c r="G11" s="100">
        <v>159651</v>
      </c>
      <c r="H11" s="100">
        <v>406909</v>
      </c>
      <c r="I11" s="100">
        <v>141112</v>
      </c>
      <c r="J11" s="100">
        <v>182741</v>
      </c>
      <c r="K11" s="100">
        <v>178249</v>
      </c>
      <c r="L11" s="100">
        <v>131764</v>
      </c>
      <c r="M11" s="100">
        <v>197685</v>
      </c>
      <c r="N11" s="100">
        <v>84130</v>
      </c>
      <c r="O11" s="100">
        <v>34499</v>
      </c>
      <c r="P11" s="100">
        <v>273509</v>
      </c>
      <c r="Q11" s="100">
        <v>153470</v>
      </c>
      <c r="R11" s="100">
        <v>117858</v>
      </c>
      <c r="S11" s="100">
        <v>34120</v>
      </c>
      <c r="T11" s="100">
        <v>14868</v>
      </c>
      <c r="U11" s="100">
        <v>2752766</v>
      </c>
      <c r="V11" s="100">
        <v>497240</v>
      </c>
      <c r="W11" s="101">
        <v>3249484</v>
      </c>
    </row>
    <row r="12" spans="1:23" s="116" customFormat="1" ht="15" customHeight="1">
      <c r="A12" s="99">
        <v>2014</v>
      </c>
      <c r="B12" s="100">
        <v>268900</v>
      </c>
      <c r="C12" s="100">
        <v>33527</v>
      </c>
      <c r="D12" s="100">
        <v>143217</v>
      </c>
      <c r="E12" s="100">
        <v>133475</v>
      </c>
      <c r="F12" s="100">
        <v>60752</v>
      </c>
      <c r="G12" s="100">
        <v>163240</v>
      </c>
      <c r="H12" s="100">
        <v>417644</v>
      </c>
      <c r="I12" s="100">
        <v>143436</v>
      </c>
      <c r="J12" s="100">
        <v>186142</v>
      </c>
      <c r="K12" s="100">
        <v>178959</v>
      </c>
      <c r="L12" s="100">
        <v>139666</v>
      </c>
      <c r="M12" s="100">
        <v>202034</v>
      </c>
      <c r="N12" s="100">
        <v>86965</v>
      </c>
      <c r="O12" s="100">
        <v>36962</v>
      </c>
      <c r="P12" s="100">
        <v>277612</v>
      </c>
      <c r="Q12" s="100">
        <v>154774</v>
      </c>
      <c r="R12" s="100">
        <v>120763</v>
      </c>
      <c r="S12" s="100">
        <v>35015</v>
      </c>
      <c r="T12" s="100">
        <v>15966</v>
      </c>
      <c r="U12" s="100">
        <v>2803995</v>
      </c>
      <c r="V12" s="100">
        <v>504352</v>
      </c>
      <c r="W12" s="101">
        <v>3307445</v>
      </c>
    </row>
    <row r="13" spans="1:23" s="116" customFormat="1" ht="15" customHeight="1">
      <c r="A13" s="99">
        <v>2015</v>
      </c>
      <c r="B13" s="100">
        <v>274422</v>
      </c>
      <c r="C13" s="100">
        <v>34671</v>
      </c>
      <c r="D13" s="100">
        <v>151755</v>
      </c>
      <c r="E13" s="100">
        <v>127202</v>
      </c>
      <c r="F13" s="100">
        <v>60705</v>
      </c>
      <c r="G13" s="100">
        <v>170912</v>
      </c>
      <c r="H13" s="100">
        <v>435441</v>
      </c>
      <c r="I13" s="100">
        <v>150340</v>
      </c>
      <c r="J13" s="100">
        <v>217030</v>
      </c>
      <c r="K13" s="100">
        <v>184661</v>
      </c>
      <c r="L13" s="100">
        <v>144693</v>
      </c>
      <c r="M13" s="100">
        <v>206680</v>
      </c>
      <c r="N13" s="100">
        <v>90612</v>
      </c>
      <c r="O13" s="100">
        <v>36871</v>
      </c>
      <c r="P13" s="100">
        <v>285010</v>
      </c>
      <c r="Q13" s="100">
        <v>154308</v>
      </c>
      <c r="R13" s="100">
        <v>123999</v>
      </c>
      <c r="S13" s="100">
        <v>36346</v>
      </c>
      <c r="T13" s="100">
        <v>16817</v>
      </c>
      <c r="U13" s="100">
        <v>2911599</v>
      </c>
      <c r="V13" s="100">
        <v>511863</v>
      </c>
      <c r="W13" s="101">
        <v>3419580</v>
      </c>
    </row>
    <row r="14" spans="1:23" s="116" customFormat="1" ht="15" customHeight="1">
      <c r="A14" s="99">
        <v>2016</v>
      </c>
      <c r="B14" s="100">
        <v>285119</v>
      </c>
      <c r="C14" s="100">
        <v>30161</v>
      </c>
      <c r="D14" s="100">
        <v>145524</v>
      </c>
      <c r="E14" s="100">
        <v>131654</v>
      </c>
      <c r="F14" s="100">
        <v>57783</v>
      </c>
      <c r="G14" s="100">
        <v>225686</v>
      </c>
      <c r="H14" s="100">
        <v>443612</v>
      </c>
      <c r="I14" s="100">
        <v>157544</v>
      </c>
      <c r="J14" s="100">
        <v>221062</v>
      </c>
      <c r="K14" s="100">
        <v>178134</v>
      </c>
      <c r="L14" s="100">
        <v>154438</v>
      </c>
      <c r="M14" s="100">
        <v>209780</v>
      </c>
      <c r="N14" s="100">
        <v>90619</v>
      </c>
      <c r="O14" s="100">
        <v>37707</v>
      </c>
      <c r="P14" s="100">
        <v>289000</v>
      </c>
      <c r="Q14" s="100">
        <v>150605</v>
      </c>
      <c r="R14" s="100">
        <v>121356</v>
      </c>
      <c r="S14" s="100">
        <v>36074</v>
      </c>
      <c r="T14" s="100">
        <v>16760</v>
      </c>
      <c r="U14" s="100">
        <v>2980701</v>
      </c>
      <c r="V14" s="100">
        <v>541047</v>
      </c>
      <c r="W14" s="101">
        <v>3520433</v>
      </c>
    </row>
    <row r="15" spans="1:23" s="116" customFormat="1" ht="15" customHeight="1">
      <c r="A15" s="99">
        <v>2017</v>
      </c>
      <c r="B15" s="100">
        <v>276239</v>
      </c>
      <c r="C15" s="100">
        <v>42290</v>
      </c>
      <c r="D15" s="100">
        <v>159382</v>
      </c>
      <c r="E15" s="100">
        <v>99267</v>
      </c>
      <c r="F15" s="100">
        <v>58734</v>
      </c>
      <c r="G15" s="100">
        <v>280979</v>
      </c>
      <c r="H15" s="100">
        <v>471116</v>
      </c>
      <c r="I15" s="100">
        <v>168404</v>
      </c>
      <c r="J15" s="100">
        <v>236095</v>
      </c>
      <c r="K15" s="100">
        <v>182116</v>
      </c>
      <c r="L15" s="100">
        <v>163661</v>
      </c>
      <c r="M15" s="100">
        <v>212717</v>
      </c>
      <c r="N15" s="100">
        <v>105164</v>
      </c>
      <c r="O15" s="100">
        <v>43394</v>
      </c>
      <c r="P15" s="100">
        <v>291890</v>
      </c>
      <c r="Q15" s="100">
        <v>151961</v>
      </c>
      <c r="R15" s="100">
        <v>124292</v>
      </c>
      <c r="S15" s="100">
        <v>35919</v>
      </c>
      <c r="T15" s="100">
        <v>16620</v>
      </c>
      <c r="U15" s="100">
        <v>3119248</v>
      </c>
      <c r="V15" s="100">
        <v>568335</v>
      </c>
      <c r="W15" s="101">
        <v>3686473</v>
      </c>
    </row>
    <row r="16" spans="1:23" s="116" customFormat="1" ht="15" customHeight="1">
      <c r="A16" s="99">
        <v>2018</v>
      </c>
      <c r="B16" s="100">
        <v>285380</v>
      </c>
      <c r="C16" s="100">
        <v>36903</v>
      </c>
      <c r="D16" s="100">
        <v>173722</v>
      </c>
      <c r="E16" s="100">
        <v>160913</v>
      </c>
      <c r="F16" s="100">
        <v>59234</v>
      </c>
      <c r="G16" s="100">
        <v>311605</v>
      </c>
      <c r="H16" s="100">
        <v>493390</v>
      </c>
      <c r="I16" s="100">
        <v>178604</v>
      </c>
      <c r="J16" s="100">
        <v>253128</v>
      </c>
      <c r="K16" s="100">
        <v>188686</v>
      </c>
      <c r="L16" s="100">
        <v>163089</v>
      </c>
      <c r="M16" s="100">
        <v>215396</v>
      </c>
      <c r="N16" s="100">
        <v>115220</v>
      </c>
      <c r="O16" s="100">
        <v>47126</v>
      </c>
      <c r="P16" s="100">
        <v>298352</v>
      </c>
      <c r="Q16" s="100">
        <v>153785</v>
      </c>
      <c r="R16" s="100">
        <v>128305</v>
      </c>
      <c r="S16" s="100">
        <v>38613</v>
      </c>
      <c r="T16" s="100">
        <v>17228</v>
      </c>
      <c r="U16" s="100">
        <v>3306807</v>
      </c>
      <c r="V16" s="100">
        <v>573238</v>
      </c>
      <c r="W16" s="101">
        <v>3873668</v>
      </c>
    </row>
    <row r="17" spans="1:23" s="116" customFormat="1" ht="15" customHeight="1">
      <c r="A17" s="99">
        <v>2019</v>
      </c>
      <c r="B17" s="100">
        <v>279156</v>
      </c>
      <c r="C17" s="100">
        <v>41925</v>
      </c>
      <c r="D17" s="100">
        <v>172011</v>
      </c>
      <c r="E17" s="100">
        <v>146822</v>
      </c>
      <c r="F17" s="100">
        <v>62232</v>
      </c>
      <c r="G17" s="100">
        <v>350952</v>
      </c>
      <c r="H17" s="100">
        <v>513724</v>
      </c>
      <c r="I17" s="100">
        <v>186385</v>
      </c>
      <c r="J17" s="100">
        <v>276009</v>
      </c>
      <c r="K17" s="100">
        <v>195314</v>
      </c>
      <c r="L17" s="100">
        <v>164312</v>
      </c>
      <c r="M17" s="100">
        <v>234537</v>
      </c>
      <c r="N17" s="100">
        <v>137213</v>
      </c>
      <c r="O17" s="100">
        <v>51872</v>
      </c>
      <c r="P17" s="100">
        <v>302529</v>
      </c>
      <c r="Q17" s="100">
        <v>153170</v>
      </c>
      <c r="R17" s="100">
        <v>130035</v>
      </c>
      <c r="S17" s="100">
        <v>36151</v>
      </c>
      <c r="T17" s="100">
        <v>20137</v>
      </c>
      <c r="U17" s="100">
        <v>3444742</v>
      </c>
      <c r="V17" s="100">
        <v>593732</v>
      </c>
      <c r="W17" s="101">
        <v>4031053</v>
      </c>
    </row>
    <row r="18" spans="1:23" s="116" customFormat="1" ht="15" customHeight="1">
      <c r="A18" s="157">
        <v>2020</v>
      </c>
      <c r="B18" s="160">
        <v>282331</v>
      </c>
      <c r="C18" s="160">
        <v>44280</v>
      </c>
      <c r="D18" s="160">
        <v>157545</v>
      </c>
      <c r="E18" s="160">
        <v>144559</v>
      </c>
      <c r="F18" s="160">
        <v>56835</v>
      </c>
      <c r="G18" s="160">
        <v>287897</v>
      </c>
      <c r="H18" s="160">
        <v>435672</v>
      </c>
      <c r="I18" s="160">
        <v>150589</v>
      </c>
      <c r="J18" s="160">
        <v>70600</v>
      </c>
      <c r="K18" s="160">
        <v>183336</v>
      </c>
      <c r="L18" s="160">
        <v>160615</v>
      </c>
      <c r="M18" s="160">
        <v>228954</v>
      </c>
      <c r="N18" s="160">
        <v>130224</v>
      </c>
      <c r="O18" s="160">
        <v>39920</v>
      </c>
      <c r="P18" s="160">
        <v>287931</v>
      </c>
      <c r="Q18" s="160">
        <v>154702</v>
      </c>
      <c r="R18" s="160">
        <v>124713</v>
      </c>
      <c r="S18" s="160">
        <v>35029</v>
      </c>
      <c r="T18" s="160">
        <v>17817</v>
      </c>
      <c r="U18" s="160">
        <v>2949824</v>
      </c>
      <c r="V18" s="160">
        <v>478680</v>
      </c>
      <c r="W18" s="161">
        <v>3414024</v>
      </c>
    </row>
    <row r="19" spans="1:23" s="116" customFormat="1" ht="15" customHeight="1" thickBot="1">
      <c r="A19" s="102">
        <v>2021</v>
      </c>
      <c r="B19" s="103">
        <v>280976</v>
      </c>
      <c r="C19" s="103">
        <v>37876</v>
      </c>
      <c r="D19" s="103">
        <v>172367</v>
      </c>
      <c r="E19" s="103">
        <v>156847</v>
      </c>
      <c r="F19" s="103">
        <v>58707</v>
      </c>
      <c r="G19" s="103">
        <v>274078</v>
      </c>
      <c r="H19" s="103">
        <v>527218</v>
      </c>
      <c r="I19" s="103">
        <v>185052</v>
      </c>
      <c r="J19" s="103">
        <v>263172</v>
      </c>
      <c r="K19" s="103">
        <v>192886</v>
      </c>
      <c r="L19" s="103">
        <v>166412</v>
      </c>
      <c r="M19" s="103">
        <v>231931</v>
      </c>
      <c r="N19" s="103">
        <v>146571</v>
      </c>
      <c r="O19" s="103">
        <v>40658</v>
      </c>
      <c r="P19" s="103">
        <v>300735</v>
      </c>
      <c r="Q19" s="103">
        <v>161036</v>
      </c>
      <c r="R19" s="103">
        <v>133955</v>
      </c>
      <c r="S19" s="103">
        <v>35426</v>
      </c>
      <c r="T19" s="103">
        <v>17950</v>
      </c>
      <c r="U19" s="103">
        <v>3340538</v>
      </c>
      <c r="V19" s="103">
        <v>536450</v>
      </c>
      <c r="W19" s="104">
        <v>3859331</v>
      </c>
    </row>
    <row r="20" spans="2:23" ht="1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16" s="117" customFormat="1" ht="12">
      <c r="A21" s="81" t="s">
        <v>107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</row>
    <row r="22" spans="1:17" s="117" customFormat="1" ht="12">
      <c r="A22" s="14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3:17" ht="1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3:17" ht="1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3:17" ht="1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3:17" ht="1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3:17" ht="1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3:17" ht="1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3:17" ht="1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3:17" ht="1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3:17" ht="1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3:17" ht="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3:17" ht="1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3:17" ht="1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3:17" ht="1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3:17" ht="1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3:17" ht="1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3:17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3:17" ht="1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3:17" ht="1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3:17" ht="1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3:17" ht="1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3:17" ht="1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3:17" ht="1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3:17" ht="1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3:17" ht="1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3:17" ht="1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3:17" ht="1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3:17" ht="1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3:17" ht="1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3:17" ht="1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3:17" ht="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3:17" ht="1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3:17" ht="1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3:17" ht="1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3:17" ht="1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3:17" ht="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3:17" ht="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3:17" ht="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3:17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3:17" ht="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7" ht="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3:17" ht="1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3:17" ht="1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3:17" ht="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3:17" ht="1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3:17" ht="1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3:17" ht="1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3:17" ht="1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3:17" ht="1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3:17" ht="1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3:17" ht="1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3:17" ht="1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3:17" ht="1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3:17" ht="1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3:17" ht="1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3:17" ht="1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3:17" ht="1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3:17" ht="1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3:17" ht="1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3:17" ht="1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3:17" ht="1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3:17" ht="1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3:17" ht="1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3:17" ht="1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3:17" ht="1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3:17" ht="1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3:17" ht="1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3:17" ht="1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3:17" ht="1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3:17" ht="1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3:17" ht="1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3:17" ht="1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3:17" ht="1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3:17" ht="1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3:17" ht="1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3:17" ht="1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3:17" ht="1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3:17" ht="1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3:17" ht="1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3:17" ht="1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3:17" ht="1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3:17" ht="1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3:17" ht="1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3:17" ht="1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3:17" ht="1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3:17" ht="1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3:17" ht="1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3:17" ht="1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3:17" ht="1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3:17" ht="1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3:17" ht="1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3:17" ht="1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3:17" ht="1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3:17" ht="1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3:17" ht="1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3:17" ht="1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3:17" ht="1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3:17" ht="1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3:17" ht="1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3:17" ht="1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3:17" ht="1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3:17" ht="1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1" customWidth="1"/>
    <col min="2" max="16" width="13.00390625" style="2" customWidth="1"/>
    <col min="17" max="17" width="13.421875" style="2" customWidth="1"/>
    <col min="18" max="16384" width="9.140625" style="3" customWidth="1"/>
  </cols>
  <sheetData>
    <row r="1" spans="1:17" s="16" customFormat="1" ht="22.5" customHeight="1" thickBot="1">
      <c r="A1" s="141" t="s">
        <v>113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6" ht="77.25" customHeight="1">
      <c r="A2" s="33" t="s">
        <v>37</v>
      </c>
      <c r="B2" s="39" t="s">
        <v>38</v>
      </c>
      <c r="C2" s="40" t="s">
        <v>39</v>
      </c>
      <c r="D2" s="40" t="s">
        <v>40</v>
      </c>
      <c r="E2" s="40" t="s">
        <v>41</v>
      </c>
      <c r="F2" s="40" t="s">
        <v>42</v>
      </c>
      <c r="G2" s="39" t="s">
        <v>43</v>
      </c>
      <c r="H2" s="39" t="s">
        <v>44</v>
      </c>
      <c r="I2" s="39" t="s">
        <v>45</v>
      </c>
      <c r="J2" s="40" t="s">
        <v>46</v>
      </c>
      <c r="K2" s="40" t="s">
        <v>47</v>
      </c>
      <c r="L2" s="40" t="s">
        <v>48</v>
      </c>
      <c r="M2" s="40" t="s">
        <v>49</v>
      </c>
      <c r="N2" s="40" t="s">
        <v>50</v>
      </c>
      <c r="O2" s="40" t="s">
        <v>51</v>
      </c>
      <c r="P2" s="41" t="s">
        <v>52</v>
      </c>
    </row>
    <row r="3" spans="1:16" ht="15">
      <c r="A3" s="150" t="s">
        <v>106</v>
      </c>
      <c r="B3" s="36" t="s">
        <v>62</v>
      </c>
      <c r="C3" s="37" t="s">
        <v>63</v>
      </c>
      <c r="D3" s="37" t="s">
        <v>64</v>
      </c>
      <c r="E3" s="37" t="s">
        <v>65</v>
      </c>
      <c r="F3" s="37" t="s">
        <v>66</v>
      </c>
      <c r="G3" s="36">
        <v>2</v>
      </c>
      <c r="H3" s="36">
        <v>3</v>
      </c>
      <c r="I3" s="36" t="s">
        <v>67</v>
      </c>
      <c r="J3" s="37" t="s">
        <v>68</v>
      </c>
      <c r="K3" s="37" t="s">
        <v>65</v>
      </c>
      <c r="L3" s="37" t="s">
        <v>66</v>
      </c>
      <c r="M3" s="37" t="s">
        <v>69</v>
      </c>
      <c r="N3" s="37" t="s">
        <v>65</v>
      </c>
      <c r="O3" s="37" t="s">
        <v>66</v>
      </c>
      <c r="P3" s="38" t="s">
        <v>70</v>
      </c>
    </row>
    <row r="4" spans="1:16" ht="15" customHeight="1">
      <c r="A4" s="120">
        <v>2006</v>
      </c>
      <c r="B4" s="121">
        <v>2450458</v>
      </c>
      <c r="C4" s="121">
        <v>2035884</v>
      </c>
      <c r="D4" s="121">
        <v>414574</v>
      </c>
      <c r="E4" s="121">
        <v>198672</v>
      </c>
      <c r="F4" s="121">
        <v>215902</v>
      </c>
      <c r="G4" s="121">
        <v>495096</v>
      </c>
      <c r="H4" s="121">
        <v>24053</v>
      </c>
      <c r="I4" s="121">
        <v>-799977</v>
      </c>
      <c r="J4" s="121">
        <v>880036</v>
      </c>
      <c r="K4" s="121">
        <v>461999</v>
      </c>
      <c r="L4" s="121">
        <v>418036</v>
      </c>
      <c r="M4" s="121">
        <v>1680013</v>
      </c>
      <c r="N4" s="121">
        <v>1428165</v>
      </c>
      <c r="O4" s="121">
        <v>251848</v>
      </c>
      <c r="P4" s="122">
        <v>2169629</v>
      </c>
    </row>
    <row r="5" spans="1:16" ht="15" customHeight="1">
      <c r="A5" s="66">
        <v>2007</v>
      </c>
      <c r="B5" s="123">
        <v>2903800</v>
      </c>
      <c r="C5" s="123">
        <v>2369142</v>
      </c>
      <c r="D5" s="123">
        <v>534658</v>
      </c>
      <c r="E5" s="123">
        <v>239755</v>
      </c>
      <c r="F5" s="123">
        <v>294903</v>
      </c>
      <c r="G5" s="123">
        <v>884146</v>
      </c>
      <c r="H5" s="123">
        <v>50518</v>
      </c>
      <c r="I5" s="123">
        <v>-1149337</v>
      </c>
      <c r="J5" s="123">
        <v>1156406</v>
      </c>
      <c r="K5" s="123">
        <v>483435</v>
      </c>
      <c r="L5" s="123">
        <v>672971</v>
      </c>
      <c r="M5" s="123">
        <v>2305743</v>
      </c>
      <c r="N5" s="123">
        <v>2027794</v>
      </c>
      <c r="O5" s="123">
        <v>277949</v>
      </c>
      <c r="P5" s="124">
        <v>2689128</v>
      </c>
    </row>
    <row r="6" spans="1:16" ht="15" customHeight="1">
      <c r="A6" s="66">
        <v>2008</v>
      </c>
      <c r="B6" s="123">
        <v>3479585</v>
      </c>
      <c r="C6" s="123">
        <v>2790087</v>
      </c>
      <c r="D6" s="123">
        <v>689498</v>
      </c>
      <c r="E6" s="123">
        <v>292581</v>
      </c>
      <c r="F6" s="123">
        <v>396917</v>
      </c>
      <c r="G6" s="123">
        <v>1216998</v>
      </c>
      <c r="H6" s="123">
        <v>60849</v>
      </c>
      <c r="I6" s="123">
        <v>-1654100</v>
      </c>
      <c r="J6" s="123">
        <v>1226429</v>
      </c>
      <c r="K6" s="123">
        <v>450391</v>
      </c>
      <c r="L6" s="123">
        <v>776038</v>
      </c>
      <c r="M6" s="123">
        <v>2880529</v>
      </c>
      <c r="N6" s="123">
        <v>2475663</v>
      </c>
      <c r="O6" s="123">
        <v>404866</v>
      </c>
      <c r="P6" s="124">
        <v>3103332</v>
      </c>
    </row>
    <row r="7" spans="1:16" ht="15" customHeight="1">
      <c r="A7" s="66">
        <v>2009</v>
      </c>
      <c r="B7" s="123">
        <v>3108255</v>
      </c>
      <c r="C7" s="123">
        <v>2453776</v>
      </c>
      <c r="D7" s="123">
        <v>654480</v>
      </c>
      <c r="E7" s="123">
        <v>297105</v>
      </c>
      <c r="F7" s="123">
        <v>357375</v>
      </c>
      <c r="G7" s="123">
        <v>818786</v>
      </c>
      <c r="H7" s="123">
        <v>-12139</v>
      </c>
      <c r="I7" s="123">
        <v>-921017</v>
      </c>
      <c r="J7" s="123">
        <v>1027827</v>
      </c>
      <c r="K7" s="123">
        <v>296313</v>
      </c>
      <c r="L7" s="123">
        <v>731514</v>
      </c>
      <c r="M7" s="123">
        <v>1948844</v>
      </c>
      <c r="N7" s="123">
        <v>1617891</v>
      </c>
      <c r="O7" s="123">
        <v>330954</v>
      </c>
      <c r="P7" s="124">
        <v>2993886</v>
      </c>
    </row>
    <row r="8" spans="1:16" ht="15" customHeight="1">
      <c r="A8" s="66">
        <v>2010</v>
      </c>
      <c r="B8" s="123">
        <v>3247643</v>
      </c>
      <c r="C8" s="123">
        <v>2557204</v>
      </c>
      <c r="D8" s="123">
        <v>690439</v>
      </c>
      <c r="E8" s="123">
        <v>304733</v>
      </c>
      <c r="F8" s="123">
        <v>385706</v>
      </c>
      <c r="G8" s="123">
        <v>676341</v>
      </c>
      <c r="H8" s="123">
        <v>3989</v>
      </c>
      <c r="I8" s="123">
        <v>-802883</v>
      </c>
      <c r="J8" s="123">
        <v>1157671</v>
      </c>
      <c r="K8" s="123">
        <v>356626</v>
      </c>
      <c r="L8" s="123">
        <v>801045</v>
      </c>
      <c r="M8" s="123">
        <v>1960554</v>
      </c>
      <c r="N8" s="123">
        <v>1623791</v>
      </c>
      <c r="O8" s="123">
        <v>336763</v>
      </c>
      <c r="P8" s="124">
        <v>3125090</v>
      </c>
    </row>
    <row r="9" spans="1:16" ht="15" customHeight="1">
      <c r="A9" s="66">
        <v>2011</v>
      </c>
      <c r="B9" s="123">
        <v>3350720</v>
      </c>
      <c r="C9" s="123">
        <v>2663066</v>
      </c>
      <c r="D9" s="123">
        <v>687654</v>
      </c>
      <c r="E9" s="123">
        <v>303103</v>
      </c>
      <c r="F9" s="123">
        <v>384551</v>
      </c>
      <c r="G9" s="123">
        <v>636990</v>
      </c>
      <c r="H9" s="123">
        <v>-5945</v>
      </c>
      <c r="I9" s="123">
        <v>-716984</v>
      </c>
      <c r="J9" s="123">
        <v>1382597</v>
      </c>
      <c r="K9" s="123">
        <v>476547</v>
      </c>
      <c r="L9" s="123">
        <v>906050</v>
      </c>
      <c r="M9" s="123">
        <v>2099581</v>
      </c>
      <c r="N9" s="123">
        <v>1782793</v>
      </c>
      <c r="O9" s="123">
        <v>316788</v>
      </c>
      <c r="P9" s="124">
        <v>3264781</v>
      </c>
    </row>
    <row r="10" spans="1:16" ht="15" customHeight="1">
      <c r="A10" s="66">
        <v>2012</v>
      </c>
      <c r="B10" s="123">
        <v>3303500</v>
      </c>
      <c r="C10" s="123">
        <v>2632370</v>
      </c>
      <c r="D10" s="123">
        <v>671130</v>
      </c>
      <c r="E10" s="123">
        <v>307320</v>
      </c>
      <c r="F10" s="123">
        <v>363810</v>
      </c>
      <c r="G10" s="123">
        <v>628352</v>
      </c>
      <c r="H10" s="123">
        <v>26576</v>
      </c>
      <c r="I10" s="123">
        <v>-776951</v>
      </c>
      <c r="J10" s="123">
        <v>1389430</v>
      </c>
      <c r="K10" s="123">
        <v>391861</v>
      </c>
      <c r="L10" s="123">
        <v>997569</v>
      </c>
      <c r="M10" s="123">
        <v>2166381</v>
      </c>
      <c r="N10" s="123">
        <v>1781065</v>
      </c>
      <c r="O10" s="123">
        <v>385316</v>
      </c>
      <c r="P10" s="124">
        <v>3181477</v>
      </c>
    </row>
    <row r="11" spans="1:16" ht="15" customHeight="1">
      <c r="A11" s="66">
        <v>2013</v>
      </c>
      <c r="B11" s="123">
        <v>3378615</v>
      </c>
      <c r="C11" s="123">
        <v>2723708</v>
      </c>
      <c r="D11" s="123">
        <v>654907</v>
      </c>
      <c r="E11" s="123">
        <v>309459</v>
      </c>
      <c r="F11" s="123">
        <v>345448</v>
      </c>
      <c r="G11" s="123">
        <v>678100</v>
      </c>
      <c r="H11" s="123">
        <v>-18839</v>
      </c>
      <c r="I11" s="123">
        <v>-675395</v>
      </c>
      <c r="J11" s="123">
        <v>1390129</v>
      </c>
      <c r="K11" s="123">
        <v>395712</v>
      </c>
      <c r="L11" s="123">
        <v>994418</v>
      </c>
      <c r="M11" s="123">
        <v>2065524</v>
      </c>
      <c r="N11" s="123">
        <v>1724335</v>
      </c>
      <c r="O11" s="123">
        <v>341189</v>
      </c>
      <c r="P11" s="124">
        <v>3362481</v>
      </c>
    </row>
    <row r="12" spans="1:16" ht="15" customHeight="1">
      <c r="A12" s="66">
        <v>2014</v>
      </c>
      <c r="B12" s="123">
        <v>3444741</v>
      </c>
      <c r="C12" s="123">
        <v>2774846</v>
      </c>
      <c r="D12" s="123">
        <v>669895</v>
      </c>
      <c r="E12" s="123">
        <v>317442</v>
      </c>
      <c r="F12" s="123">
        <v>352453</v>
      </c>
      <c r="G12" s="123">
        <v>657123</v>
      </c>
      <c r="H12" s="123">
        <v>42117</v>
      </c>
      <c r="I12" s="123">
        <v>-686059</v>
      </c>
      <c r="J12" s="123">
        <v>1388138</v>
      </c>
      <c r="K12" s="123">
        <v>357496</v>
      </c>
      <c r="L12" s="123">
        <v>1030642</v>
      </c>
      <c r="M12" s="123">
        <v>2074197</v>
      </c>
      <c r="N12" s="123">
        <v>1733900</v>
      </c>
      <c r="O12" s="123">
        <v>340297</v>
      </c>
      <c r="P12" s="124">
        <v>3457922</v>
      </c>
    </row>
    <row r="13" spans="1:16" ht="15" customHeight="1">
      <c r="A13" s="66">
        <v>2015</v>
      </c>
      <c r="B13" s="123">
        <v>3594493</v>
      </c>
      <c r="C13" s="123">
        <v>2892977</v>
      </c>
      <c r="D13" s="123">
        <v>701516</v>
      </c>
      <c r="E13" s="123">
        <v>321812</v>
      </c>
      <c r="F13" s="123">
        <v>379704</v>
      </c>
      <c r="G13" s="123">
        <v>736277</v>
      </c>
      <c r="H13" s="123">
        <v>-1897</v>
      </c>
      <c r="I13" s="123">
        <v>-674361</v>
      </c>
      <c r="J13" s="123">
        <v>1539210</v>
      </c>
      <c r="K13" s="123">
        <v>325286</v>
      </c>
      <c r="L13" s="123">
        <v>1213924</v>
      </c>
      <c r="M13" s="123">
        <v>2213571</v>
      </c>
      <c r="N13" s="123">
        <v>1788803</v>
      </c>
      <c r="O13" s="123">
        <v>424768</v>
      </c>
      <c r="P13" s="124">
        <v>3654512</v>
      </c>
    </row>
    <row r="14" spans="1:16" ht="15" customHeight="1">
      <c r="A14" s="66">
        <v>2016</v>
      </c>
      <c r="B14" s="123">
        <v>3810556</v>
      </c>
      <c r="C14" s="123">
        <v>3035067</v>
      </c>
      <c r="D14" s="123">
        <v>775489</v>
      </c>
      <c r="E14" s="123">
        <v>369834</v>
      </c>
      <c r="F14" s="123">
        <v>405655</v>
      </c>
      <c r="G14" s="123">
        <v>978475</v>
      </c>
      <c r="H14" s="123">
        <v>53755</v>
      </c>
      <c r="I14" s="123">
        <v>-888575</v>
      </c>
      <c r="J14" s="123">
        <v>1605436</v>
      </c>
      <c r="K14" s="123">
        <v>350833</v>
      </c>
      <c r="L14" s="123">
        <v>1254603</v>
      </c>
      <c r="M14" s="123">
        <v>2494011</v>
      </c>
      <c r="N14" s="123">
        <v>2008488</v>
      </c>
      <c r="O14" s="123">
        <v>485522</v>
      </c>
      <c r="P14" s="124">
        <v>3954212</v>
      </c>
    </row>
    <row r="15" spans="1:16" ht="15" customHeight="1">
      <c r="A15" s="66">
        <v>2017</v>
      </c>
      <c r="B15" s="123">
        <v>4007689</v>
      </c>
      <c r="C15" s="123">
        <v>3215527</v>
      </c>
      <c r="D15" s="123">
        <v>792162</v>
      </c>
      <c r="E15" s="123">
        <v>366004</v>
      </c>
      <c r="F15" s="123">
        <v>426158</v>
      </c>
      <c r="G15" s="123">
        <v>1157403</v>
      </c>
      <c r="H15" s="123">
        <v>141903</v>
      </c>
      <c r="I15" s="123">
        <v>-1007904</v>
      </c>
      <c r="J15" s="123">
        <v>1765000</v>
      </c>
      <c r="K15" s="123">
        <v>382449</v>
      </c>
      <c r="L15" s="123">
        <v>1382551</v>
      </c>
      <c r="M15" s="123">
        <v>2772904</v>
      </c>
      <c r="N15" s="123">
        <v>2242513</v>
      </c>
      <c r="O15" s="123">
        <v>530391</v>
      </c>
      <c r="P15" s="124">
        <v>4299091</v>
      </c>
    </row>
    <row r="16" spans="1:16" ht="15" customHeight="1">
      <c r="A16" s="66">
        <v>2018</v>
      </c>
      <c r="B16" s="123">
        <v>4287489</v>
      </c>
      <c r="C16" s="123">
        <v>3424602</v>
      </c>
      <c r="D16" s="123">
        <v>862887</v>
      </c>
      <c r="E16" s="123">
        <v>410496</v>
      </c>
      <c r="F16" s="123">
        <v>452391</v>
      </c>
      <c r="G16" s="123">
        <v>1363930</v>
      </c>
      <c r="H16" s="123">
        <v>124301</v>
      </c>
      <c r="I16" s="123">
        <v>-1112590</v>
      </c>
      <c r="J16" s="123">
        <v>1999317</v>
      </c>
      <c r="K16" s="123">
        <v>436060</v>
      </c>
      <c r="L16" s="123">
        <v>1563258</v>
      </c>
      <c r="M16" s="123">
        <v>3111907</v>
      </c>
      <c r="N16" s="123">
        <v>2485232</v>
      </c>
      <c r="O16" s="123">
        <v>626675</v>
      </c>
      <c r="P16" s="124">
        <v>4663130</v>
      </c>
    </row>
    <row r="17" spans="1:16" ht="15" customHeight="1">
      <c r="A17" s="66">
        <v>2019</v>
      </c>
      <c r="B17" s="123">
        <v>4414728</v>
      </c>
      <c r="C17" s="123">
        <v>3533604</v>
      </c>
      <c r="D17" s="123">
        <v>881124</v>
      </c>
      <c r="E17" s="123">
        <v>410405</v>
      </c>
      <c r="F17" s="123">
        <v>470719</v>
      </c>
      <c r="G17" s="123">
        <v>1351813</v>
      </c>
      <c r="H17" s="123">
        <v>231317</v>
      </c>
      <c r="I17" s="123">
        <v>-1047141</v>
      </c>
      <c r="J17" s="123">
        <v>2170723</v>
      </c>
      <c r="K17" s="123">
        <v>465549</v>
      </c>
      <c r="L17" s="123">
        <v>1705174</v>
      </c>
      <c r="M17" s="123">
        <v>3217864</v>
      </c>
      <c r="N17" s="123">
        <v>2531106</v>
      </c>
      <c r="O17" s="123">
        <v>686758</v>
      </c>
      <c r="P17" s="124">
        <v>4950717</v>
      </c>
    </row>
    <row r="18" spans="1:16" ht="15" customHeight="1">
      <c r="A18" s="162">
        <v>2020</v>
      </c>
      <c r="B18" s="163">
        <v>4345703</v>
      </c>
      <c r="C18" s="163">
        <v>3399698</v>
      </c>
      <c r="D18" s="163">
        <v>946006</v>
      </c>
      <c r="E18" s="163">
        <v>465847</v>
      </c>
      <c r="F18" s="163">
        <v>480159</v>
      </c>
      <c r="G18" s="163">
        <v>1166087</v>
      </c>
      <c r="H18" s="163">
        <v>139235</v>
      </c>
      <c r="I18" s="163">
        <v>-1465473</v>
      </c>
      <c r="J18" s="163">
        <v>1088105</v>
      </c>
      <c r="K18" s="163">
        <v>408968</v>
      </c>
      <c r="L18" s="163">
        <v>679138</v>
      </c>
      <c r="M18" s="163">
        <v>2553578</v>
      </c>
      <c r="N18" s="163">
        <v>2050985</v>
      </c>
      <c r="O18" s="163">
        <v>502593</v>
      </c>
      <c r="P18" s="164">
        <v>4185553</v>
      </c>
    </row>
    <row r="19" spans="1:16" ht="15.75" thickBot="1">
      <c r="A19" s="125">
        <v>2021</v>
      </c>
      <c r="B19" s="126">
        <v>4593709</v>
      </c>
      <c r="C19" s="126">
        <v>3617087</v>
      </c>
      <c r="D19" s="126">
        <v>976622</v>
      </c>
      <c r="E19" s="126">
        <v>505193</v>
      </c>
      <c r="F19" s="126">
        <v>471429</v>
      </c>
      <c r="G19" s="126">
        <v>1096167</v>
      </c>
      <c r="H19" s="126">
        <v>224615</v>
      </c>
      <c r="I19" s="126">
        <v>-959374</v>
      </c>
      <c r="J19" s="126">
        <v>2122492</v>
      </c>
      <c r="K19" s="126">
        <v>525791</v>
      </c>
      <c r="L19" s="126">
        <v>1596701</v>
      </c>
      <c r="M19" s="126">
        <v>3081866</v>
      </c>
      <c r="N19" s="126">
        <v>2440987</v>
      </c>
      <c r="O19" s="126">
        <v>640879</v>
      </c>
      <c r="P19" s="127">
        <v>4955116</v>
      </c>
    </row>
    <row r="23" spans="2:16" ht="15"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1" customWidth="1"/>
    <col min="2" max="16" width="13.140625" style="2" customWidth="1"/>
    <col min="17" max="17" width="13.421875" style="2" customWidth="1"/>
    <col min="18" max="16384" width="9.140625" style="3" customWidth="1"/>
  </cols>
  <sheetData>
    <row r="1" spans="1:17" s="16" customFormat="1" ht="21" customHeight="1" thickBot="1">
      <c r="A1" s="141" t="s">
        <v>115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81" customFormat="1" ht="98.25" customHeight="1">
      <c r="A2" s="33" t="s">
        <v>37</v>
      </c>
      <c r="B2" s="39" t="s">
        <v>38</v>
      </c>
      <c r="C2" s="40" t="s">
        <v>39</v>
      </c>
      <c r="D2" s="40" t="s">
        <v>40</v>
      </c>
      <c r="E2" s="40" t="s">
        <v>41</v>
      </c>
      <c r="F2" s="40" t="s">
        <v>42</v>
      </c>
      <c r="G2" s="39" t="s">
        <v>43</v>
      </c>
      <c r="H2" s="39" t="s">
        <v>44</v>
      </c>
      <c r="I2" s="39" t="s">
        <v>45</v>
      </c>
      <c r="J2" s="40" t="s">
        <v>46</v>
      </c>
      <c r="K2" s="40" t="s">
        <v>47</v>
      </c>
      <c r="L2" s="40" t="s">
        <v>48</v>
      </c>
      <c r="M2" s="40" t="s">
        <v>49</v>
      </c>
      <c r="N2" s="40" t="s">
        <v>50</v>
      </c>
      <c r="O2" s="40" t="s">
        <v>51</v>
      </c>
      <c r="P2" s="41" t="s">
        <v>52</v>
      </c>
      <c r="Q2" s="79"/>
    </row>
    <row r="3" spans="1:17" s="81" customFormat="1" ht="16.5" customHeight="1">
      <c r="A3" s="150" t="s">
        <v>106</v>
      </c>
      <c r="B3" s="36" t="s">
        <v>62</v>
      </c>
      <c r="C3" s="37" t="s">
        <v>63</v>
      </c>
      <c r="D3" s="37" t="s">
        <v>64</v>
      </c>
      <c r="E3" s="37" t="s">
        <v>65</v>
      </c>
      <c r="F3" s="37" t="s">
        <v>66</v>
      </c>
      <c r="G3" s="36">
        <v>2</v>
      </c>
      <c r="H3" s="36">
        <v>3</v>
      </c>
      <c r="I3" s="36" t="s">
        <v>67</v>
      </c>
      <c r="J3" s="37" t="s">
        <v>68</v>
      </c>
      <c r="K3" s="37" t="s">
        <v>65</v>
      </c>
      <c r="L3" s="37" t="s">
        <v>66</v>
      </c>
      <c r="M3" s="37" t="s">
        <v>69</v>
      </c>
      <c r="N3" s="37" t="s">
        <v>65</v>
      </c>
      <c r="O3" s="37" t="s">
        <v>66</v>
      </c>
      <c r="P3" s="38" t="s">
        <v>70</v>
      </c>
      <c r="Q3" s="79"/>
    </row>
    <row r="4" spans="1:17" s="81" customFormat="1" ht="15" customHeight="1">
      <c r="A4" s="120">
        <v>2007</v>
      </c>
      <c r="B4" s="121">
        <v>2735235</v>
      </c>
      <c r="C4" s="121">
        <v>2276049</v>
      </c>
      <c r="D4" s="121">
        <v>459185</v>
      </c>
      <c r="E4" s="121">
        <v>199679</v>
      </c>
      <c r="F4" s="121">
        <v>259506</v>
      </c>
      <c r="G4" s="121">
        <v>890097</v>
      </c>
      <c r="H4" s="121">
        <v>-35834</v>
      </c>
      <c r="I4" s="121">
        <v>-1272114</v>
      </c>
      <c r="J4" s="121">
        <v>1143856</v>
      </c>
      <c r="K4" s="121">
        <v>484100</v>
      </c>
      <c r="L4" s="121">
        <v>659756</v>
      </c>
      <c r="M4" s="121">
        <v>2415970</v>
      </c>
      <c r="N4" s="121">
        <v>2144300</v>
      </c>
      <c r="O4" s="121">
        <v>271670</v>
      </c>
      <c r="P4" s="122">
        <v>2317384</v>
      </c>
      <c r="Q4" s="79"/>
    </row>
    <row r="5" spans="1:17" s="81" customFormat="1" ht="15" customHeight="1">
      <c r="A5" s="66">
        <v>2008</v>
      </c>
      <c r="B5" s="123">
        <v>3176631</v>
      </c>
      <c r="C5" s="123">
        <v>2633418</v>
      </c>
      <c r="D5" s="123">
        <v>543214</v>
      </c>
      <c r="E5" s="123">
        <v>241096</v>
      </c>
      <c r="F5" s="123">
        <v>302118</v>
      </c>
      <c r="G5" s="123">
        <v>1163204</v>
      </c>
      <c r="H5" s="123">
        <v>74314</v>
      </c>
      <c r="I5" s="123">
        <v>-1530792</v>
      </c>
      <c r="J5" s="123">
        <v>1175591</v>
      </c>
      <c r="K5" s="123">
        <v>442898</v>
      </c>
      <c r="L5" s="123">
        <v>732693</v>
      </c>
      <c r="M5" s="123">
        <v>2706383</v>
      </c>
      <c r="N5" s="123">
        <v>2314706</v>
      </c>
      <c r="O5" s="123">
        <v>391677</v>
      </c>
      <c r="P5" s="124">
        <v>2883357</v>
      </c>
      <c r="Q5" s="79"/>
    </row>
    <row r="6" spans="1:17" s="81" customFormat="1" ht="15" customHeight="1">
      <c r="A6" s="66">
        <v>2009</v>
      </c>
      <c r="B6" s="123">
        <v>3086113</v>
      </c>
      <c r="C6" s="123">
        <v>2392589</v>
      </c>
      <c r="D6" s="123">
        <v>693524</v>
      </c>
      <c r="E6" s="123">
        <v>292543</v>
      </c>
      <c r="F6" s="123">
        <v>400981</v>
      </c>
      <c r="G6" s="123">
        <v>865260</v>
      </c>
      <c r="H6" s="123">
        <v>-18414</v>
      </c>
      <c r="I6" s="123">
        <v>-1009468</v>
      </c>
      <c r="J6" s="123">
        <v>1071191</v>
      </c>
      <c r="K6" s="123">
        <v>377124</v>
      </c>
      <c r="L6" s="123">
        <v>694067</v>
      </c>
      <c r="M6" s="123">
        <v>2080659</v>
      </c>
      <c r="N6" s="123">
        <v>1750727</v>
      </c>
      <c r="O6" s="123">
        <v>329932</v>
      </c>
      <c r="P6" s="124">
        <v>2923491</v>
      </c>
      <c r="Q6" s="79"/>
    </row>
    <row r="7" spans="1:17" s="81" customFormat="1" ht="15" customHeight="1">
      <c r="A7" s="66">
        <v>2010</v>
      </c>
      <c r="B7" s="123">
        <v>3154920</v>
      </c>
      <c r="C7" s="123">
        <v>2502757</v>
      </c>
      <c r="D7" s="123">
        <v>652163</v>
      </c>
      <c r="E7" s="123">
        <v>294430</v>
      </c>
      <c r="F7" s="123">
        <v>357733</v>
      </c>
      <c r="G7" s="123">
        <v>666969</v>
      </c>
      <c r="H7" s="123">
        <v>38098</v>
      </c>
      <c r="I7" s="123">
        <v>-784238</v>
      </c>
      <c r="J7" s="123">
        <v>1104855</v>
      </c>
      <c r="K7" s="123">
        <v>314849</v>
      </c>
      <c r="L7" s="123">
        <v>790006</v>
      </c>
      <c r="M7" s="123">
        <v>1889093</v>
      </c>
      <c r="N7" s="123">
        <v>1557138</v>
      </c>
      <c r="O7" s="123">
        <v>331956</v>
      </c>
      <c r="P7" s="124">
        <v>3075749</v>
      </c>
      <c r="Q7" s="79"/>
    </row>
    <row r="8" spans="1:17" s="81" customFormat="1" ht="15" customHeight="1">
      <c r="A8" s="66">
        <v>2011</v>
      </c>
      <c r="B8" s="123">
        <v>3257347</v>
      </c>
      <c r="C8" s="123">
        <v>2569046</v>
      </c>
      <c r="D8" s="123">
        <v>688301</v>
      </c>
      <c r="E8" s="123">
        <v>308049</v>
      </c>
      <c r="F8" s="123">
        <v>380252</v>
      </c>
      <c r="G8" s="123">
        <v>627824</v>
      </c>
      <c r="H8" s="123">
        <v>-18853</v>
      </c>
      <c r="I8" s="123">
        <v>-640336</v>
      </c>
      <c r="J8" s="123">
        <v>1327017</v>
      </c>
      <c r="K8" s="123">
        <v>450984</v>
      </c>
      <c r="L8" s="123">
        <v>876033</v>
      </c>
      <c r="M8" s="123">
        <v>1967353</v>
      </c>
      <c r="N8" s="123">
        <v>1659164</v>
      </c>
      <c r="O8" s="123">
        <v>308190</v>
      </c>
      <c r="P8" s="124">
        <v>3225982</v>
      </c>
      <c r="Q8" s="79"/>
    </row>
    <row r="9" spans="1:17" s="81" customFormat="1" ht="15" customHeight="1">
      <c r="A9" s="66">
        <v>2012</v>
      </c>
      <c r="B9" s="123">
        <v>3267135</v>
      </c>
      <c r="C9" s="123">
        <v>2559072</v>
      </c>
      <c r="D9" s="123">
        <v>708063</v>
      </c>
      <c r="E9" s="123">
        <v>311835</v>
      </c>
      <c r="F9" s="123">
        <v>396228</v>
      </c>
      <c r="G9" s="123">
        <v>621507</v>
      </c>
      <c r="H9" s="123">
        <v>22340</v>
      </c>
      <c r="I9" s="123">
        <v>-735127</v>
      </c>
      <c r="J9" s="123">
        <v>1377893</v>
      </c>
      <c r="K9" s="123">
        <v>404019</v>
      </c>
      <c r="L9" s="123">
        <v>973874</v>
      </c>
      <c r="M9" s="123">
        <v>2113021</v>
      </c>
      <c r="N9" s="123">
        <v>1750654</v>
      </c>
      <c r="O9" s="123">
        <v>362366</v>
      </c>
      <c r="P9" s="124">
        <v>3175855</v>
      </c>
      <c r="Q9" s="79"/>
    </row>
    <row r="10" spans="1:17" s="81" customFormat="1" ht="15" customHeight="1">
      <c r="A10" s="66">
        <v>2013</v>
      </c>
      <c r="B10" s="123">
        <v>3354144</v>
      </c>
      <c r="C10" s="123">
        <v>2674186</v>
      </c>
      <c r="D10" s="123">
        <v>679958</v>
      </c>
      <c r="E10" s="123">
        <v>310609</v>
      </c>
      <c r="F10" s="123">
        <v>369349</v>
      </c>
      <c r="G10" s="123">
        <v>695538</v>
      </c>
      <c r="H10" s="123">
        <v>-27269</v>
      </c>
      <c r="I10" s="123">
        <v>-728026</v>
      </c>
      <c r="J10" s="123">
        <v>1370820</v>
      </c>
      <c r="K10" s="123">
        <v>396141</v>
      </c>
      <c r="L10" s="123">
        <v>974679</v>
      </c>
      <c r="M10" s="123">
        <v>2098846</v>
      </c>
      <c r="N10" s="123">
        <v>1762375</v>
      </c>
      <c r="O10" s="123">
        <v>336471</v>
      </c>
      <c r="P10" s="124">
        <v>3294387</v>
      </c>
      <c r="Q10" s="79"/>
    </row>
    <row r="11" spans="1:17" s="81" customFormat="1" ht="15" customHeight="1">
      <c r="A11" s="66">
        <v>2014</v>
      </c>
      <c r="B11" s="123">
        <v>3465499</v>
      </c>
      <c r="C11" s="123">
        <v>2801576</v>
      </c>
      <c r="D11" s="123">
        <v>663923</v>
      </c>
      <c r="E11" s="123">
        <v>314049</v>
      </c>
      <c r="F11" s="123">
        <v>349875</v>
      </c>
      <c r="G11" s="123">
        <v>660887</v>
      </c>
      <c r="H11" s="123">
        <v>13769</v>
      </c>
      <c r="I11" s="123">
        <v>-717697</v>
      </c>
      <c r="J11" s="123">
        <v>1380185</v>
      </c>
      <c r="K11" s="123">
        <v>360198</v>
      </c>
      <c r="L11" s="123">
        <v>1019987</v>
      </c>
      <c r="M11" s="123">
        <v>2097881</v>
      </c>
      <c r="N11" s="123">
        <v>1759233</v>
      </c>
      <c r="O11" s="123">
        <v>338648</v>
      </c>
      <c r="P11" s="124">
        <v>3422458</v>
      </c>
      <c r="Q11" s="79"/>
    </row>
    <row r="12" spans="1:17" s="81" customFormat="1" ht="15" customHeight="1">
      <c r="A12" s="66">
        <v>2015</v>
      </c>
      <c r="B12" s="123">
        <v>3519289</v>
      </c>
      <c r="C12" s="123">
        <v>2836598</v>
      </c>
      <c r="D12" s="123">
        <v>682691</v>
      </c>
      <c r="E12" s="123">
        <v>318661</v>
      </c>
      <c r="F12" s="123">
        <v>364030</v>
      </c>
      <c r="G12" s="123">
        <v>735633</v>
      </c>
      <c r="H12" s="123">
        <v>17713</v>
      </c>
      <c r="I12" s="123">
        <v>-697476</v>
      </c>
      <c r="J12" s="123">
        <v>1467859</v>
      </c>
      <c r="K12" s="123">
        <v>331915</v>
      </c>
      <c r="L12" s="123">
        <v>1135944</v>
      </c>
      <c r="M12" s="123">
        <v>2165335</v>
      </c>
      <c r="N12" s="123">
        <v>1805301</v>
      </c>
      <c r="O12" s="123">
        <v>360034</v>
      </c>
      <c r="P12" s="124">
        <v>3575158</v>
      </c>
      <c r="Q12" s="79"/>
    </row>
    <row r="13" spans="1:17" s="81" customFormat="1" ht="15" customHeight="1">
      <c r="A13" s="66">
        <v>2016</v>
      </c>
      <c r="B13" s="123">
        <v>3755552</v>
      </c>
      <c r="C13" s="123">
        <v>3048089</v>
      </c>
      <c r="D13" s="123">
        <v>707463</v>
      </c>
      <c r="E13" s="123">
        <v>322092</v>
      </c>
      <c r="F13" s="123">
        <v>385371</v>
      </c>
      <c r="G13" s="123">
        <v>1019066</v>
      </c>
      <c r="H13" s="123">
        <v>-90342</v>
      </c>
      <c r="I13" s="123">
        <v>-921981</v>
      </c>
      <c r="J13" s="123">
        <v>1630671</v>
      </c>
      <c r="K13" s="123">
        <v>376384</v>
      </c>
      <c r="L13" s="123">
        <v>1254287</v>
      </c>
      <c r="M13" s="123">
        <v>2552652</v>
      </c>
      <c r="N13" s="123">
        <v>2068210</v>
      </c>
      <c r="O13" s="123">
        <v>484442</v>
      </c>
      <c r="P13" s="124">
        <v>3762294</v>
      </c>
      <c r="Q13" s="79"/>
    </row>
    <row r="14" spans="1:17" s="81" customFormat="1" ht="15" customHeight="1">
      <c r="A14" s="66">
        <v>2017</v>
      </c>
      <c r="B14" s="123">
        <v>3919302</v>
      </c>
      <c r="C14" s="123">
        <v>3154502</v>
      </c>
      <c r="D14" s="123">
        <v>764800</v>
      </c>
      <c r="E14" s="123">
        <v>354411</v>
      </c>
      <c r="F14" s="123">
        <v>410388</v>
      </c>
      <c r="G14" s="123">
        <v>1161669</v>
      </c>
      <c r="H14" s="123">
        <v>129700</v>
      </c>
      <c r="I14" s="123">
        <v>-1069959</v>
      </c>
      <c r="J14" s="123">
        <v>1634230</v>
      </c>
      <c r="K14" s="123">
        <v>348934</v>
      </c>
      <c r="L14" s="123">
        <v>1285297</v>
      </c>
      <c r="M14" s="123">
        <v>2704190</v>
      </c>
      <c r="N14" s="123">
        <v>2181755</v>
      </c>
      <c r="O14" s="123">
        <v>522435</v>
      </c>
      <c r="P14" s="124">
        <v>4140711</v>
      </c>
      <c r="Q14" s="79"/>
    </row>
    <row r="15" spans="1:17" s="81" customFormat="1" ht="15" customHeight="1">
      <c r="A15" s="66">
        <v>2018</v>
      </c>
      <c r="B15" s="123">
        <v>4205180</v>
      </c>
      <c r="C15" s="123">
        <v>3363138</v>
      </c>
      <c r="D15" s="123">
        <v>842042</v>
      </c>
      <c r="E15" s="123">
        <v>396626</v>
      </c>
      <c r="F15" s="123">
        <v>445416</v>
      </c>
      <c r="G15" s="123">
        <v>1327030</v>
      </c>
      <c r="H15" s="123">
        <v>127545</v>
      </c>
      <c r="I15" s="123">
        <v>-1142360</v>
      </c>
      <c r="J15" s="123">
        <v>1886693</v>
      </c>
      <c r="K15" s="123">
        <v>429789</v>
      </c>
      <c r="L15" s="123">
        <v>1456904</v>
      </c>
      <c r="M15" s="123">
        <v>3029053</v>
      </c>
      <c r="N15" s="123">
        <v>2414412</v>
      </c>
      <c r="O15" s="123">
        <v>614641</v>
      </c>
      <c r="P15" s="124">
        <v>4517394</v>
      </c>
      <c r="Q15" s="79"/>
    </row>
    <row r="16" spans="1:17" s="81" customFormat="1" ht="15" customHeight="1">
      <c r="A16" s="66">
        <v>2019</v>
      </c>
      <c r="B16" s="123">
        <v>4400923</v>
      </c>
      <c r="C16" s="123">
        <v>3529480</v>
      </c>
      <c r="D16" s="123">
        <v>871443</v>
      </c>
      <c r="E16" s="123">
        <v>411667</v>
      </c>
      <c r="F16" s="123">
        <v>459775</v>
      </c>
      <c r="G16" s="123">
        <v>1340622</v>
      </c>
      <c r="H16" s="123">
        <v>192290</v>
      </c>
      <c r="I16" s="123">
        <v>-1081243</v>
      </c>
      <c r="J16" s="123">
        <v>2115288</v>
      </c>
      <c r="K16" s="123">
        <v>466296</v>
      </c>
      <c r="L16" s="123">
        <v>1648992</v>
      </c>
      <c r="M16" s="123">
        <v>3196532</v>
      </c>
      <c r="N16" s="123">
        <v>2512816</v>
      </c>
      <c r="O16" s="123">
        <v>683716</v>
      </c>
      <c r="P16" s="124">
        <v>4852591</v>
      </c>
      <c r="Q16" s="79"/>
    </row>
    <row r="17" spans="1:17" s="81" customFormat="1" ht="15" customHeight="1">
      <c r="A17" s="162">
        <v>2020</v>
      </c>
      <c r="B17" s="163">
        <v>4257412</v>
      </c>
      <c r="C17" s="163">
        <v>3369443</v>
      </c>
      <c r="D17" s="163">
        <v>887968</v>
      </c>
      <c r="E17" s="163">
        <v>413978</v>
      </c>
      <c r="F17" s="163">
        <v>473990</v>
      </c>
      <c r="G17" s="163">
        <v>1190266</v>
      </c>
      <c r="H17" s="163">
        <v>180515</v>
      </c>
      <c r="I17" s="163">
        <v>-1435276</v>
      </c>
      <c r="J17" s="163">
        <v>1136509</v>
      </c>
      <c r="K17" s="163">
        <v>449168</v>
      </c>
      <c r="L17" s="163">
        <v>687341</v>
      </c>
      <c r="M17" s="163">
        <v>2571785</v>
      </c>
      <c r="N17" s="163">
        <v>2070318</v>
      </c>
      <c r="O17" s="163">
        <v>501467</v>
      </c>
      <c r="P17" s="164">
        <v>4192916</v>
      </c>
      <c r="Q17" s="79"/>
    </row>
    <row r="18" spans="1:17" s="81" customFormat="1" ht="15" customHeight="1" thickBot="1">
      <c r="A18" s="125">
        <v>2021</v>
      </c>
      <c r="B18" s="126">
        <f>+C18+D18</f>
        <v>4487662</v>
      </c>
      <c r="C18" s="126">
        <v>3537374</v>
      </c>
      <c r="D18" s="126">
        <v>950288</v>
      </c>
      <c r="E18" s="126">
        <v>487158</v>
      </c>
      <c r="F18" s="126">
        <v>463130</v>
      </c>
      <c r="G18" s="126">
        <v>1022594</v>
      </c>
      <c r="H18" s="126">
        <v>145605</v>
      </c>
      <c r="I18" s="126">
        <v>-924367</v>
      </c>
      <c r="J18" s="126">
        <v>1978835</v>
      </c>
      <c r="K18" s="126">
        <v>458585</v>
      </c>
      <c r="L18" s="126">
        <v>1520250</v>
      </c>
      <c r="M18" s="126">
        <v>2903202</v>
      </c>
      <c r="N18" s="126">
        <v>2280501</v>
      </c>
      <c r="O18" s="126">
        <v>622700</v>
      </c>
      <c r="P18" s="127">
        <v>4731495</v>
      </c>
      <c r="Q18" s="79"/>
    </row>
    <row r="19" ht="15">
      <c r="A19" s="51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Pejovic</dc:creator>
  <cp:keywords/>
  <dc:description/>
  <cp:lastModifiedBy>Snezana Bogojevic</cp:lastModifiedBy>
  <cp:lastPrinted>2016-09-26T13:00:24Z</cp:lastPrinted>
  <dcterms:created xsi:type="dcterms:W3CDTF">2013-09-27T08:03:42Z</dcterms:created>
  <dcterms:modified xsi:type="dcterms:W3CDTF">2022-09-23T11:32:42Z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