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FB07CA9C-BE83-4725-B7C6-F3570EF6335C}" xr6:coauthVersionLast="36" xr6:coauthVersionMax="36" xr10:uidLastSave="{00000000-0000-0000-0000-000000000000}"/>
  <bookViews>
    <workbookView xWindow="0" yWindow="0" windowWidth="28800" windowHeight="119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47" i="6" l="1"/>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I30" i="5"/>
  <c r="I29" i="5"/>
  <c r="I27" i="5"/>
  <c r="I25" i="5"/>
  <c r="I24" i="5"/>
  <c r="I22" i="5"/>
  <c r="I19" i="5"/>
  <c r="I18" i="5"/>
  <c r="I17" i="5"/>
  <c r="I16" i="5"/>
  <c r="I15" i="5"/>
  <c r="I13" i="5"/>
  <c r="I12" i="5"/>
  <c r="I11" i="5"/>
  <c r="I8" i="5"/>
  <c r="E30" i="5"/>
  <c r="E29" i="5"/>
  <c r="E27" i="5"/>
  <c r="E25" i="5"/>
  <c r="E24" i="5"/>
  <c r="E22" i="5"/>
  <c r="E19" i="5"/>
  <c r="E18" i="5"/>
  <c r="E17" i="5"/>
  <c r="E16" i="5"/>
  <c r="E15" i="5"/>
  <c r="E13" i="5"/>
  <c r="E12" i="5"/>
  <c r="E11" i="5"/>
  <c r="E10" i="5"/>
  <c r="E9" i="5"/>
  <c r="I10" i="7"/>
  <c r="E10" i="7"/>
  <c r="I9" i="7"/>
  <c r="E9" i="7"/>
  <c r="I8" i="7"/>
  <c r="E8" i="7"/>
  <c r="I7" i="7"/>
  <c r="E7" i="7"/>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C47" i="6"/>
  <c r="C46" i="6"/>
  <c r="C45" i="6"/>
  <c r="C44" i="6"/>
  <c r="C43" i="6"/>
  <c r="C42" i="6"/>
  <c r="C41" i="6"/>
  <c r="C40" i="6"/>
  <c r="C39" i="6"/>
  <c r="C38" i="6"/>
  <c r="C37" i="6"/>
  <c r="C36" i="6"/>
  <c r="C35" i="6"/>
  <c r="C34" i="6"/>
  <c r="C33" i="6"/>
  <c r="C32" i="6"/>
  <c r="C31" i="6"/>
  <c r="C30" i="6"/>
  <c r="C29" i="6"/>
  <c r="C28" i="6"/>
  <c r="C27" i="6"/>
  <c r="C26" i="6"/>
  <c r="C25" i="6"/>
  <c r="C24" i="6"/>
  <c r="C23" i="6"/>
  <c r="C22" i="6"/>
  <c r="C20" i="6"/>
  <c r="C19" i="6"/>
  <c r="C18" i="6"/>
  <c r="C17" i="6"/>
  <c r="C16" i="6"/>
  <c r="C15" i="6"/>
  <c r="C14" i="6"/>
  <c r="C13" i="6"/>
  <c r="C12" i="6"/>
  <c r="C11" i="6"/>
  <c r="C10" i="6"/>
  <c r="C9" i="6"/>
  <c r="C8" i="6"/>
  <c r="C7" i="6"/>
  <c r="E5" i="6"/>
  <c r="C5" i="6"/>
</calcChain>
</file>

<file path=xl/sharedStrings.xml><?xml version="1.0" encoding="utf-8"?>
<sst xmlns="http://schemas.openxmlformats.org/spreadsheetml/2006/main" count="194" uniqueCount="113">
  <si>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</si>
  <si>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</si>
  <si>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</si>
  <si>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</si>
  <si>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</si>
  <si>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</si>
  <si>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</si>
  <si>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</si>
  <si>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</si>
  <si>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</si>
  <si>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</si>
  <si>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</si>
  <si>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</si>
  <si>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</si>
  <si>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</si>
  <si>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</si>
  <si>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</si>
  <si>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</si>
  <si>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</si>
  <si>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</si>
  <si>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</si>
  <si>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</si>
  <si>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</si>
  <si>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</si>
  <si>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</si>
  <si>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</si>
  <si>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</si>
  <si>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</si>
  <si>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</si>
  <si>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</si>
  <si>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</si>
  <si>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</si>
  <si>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</si>
  <si>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</si>
  <si>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</si>
  <si>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</si>
  <si>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</si>
  <si>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</si>
  <si>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</si>
  <si>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</si>
  <si>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</si>
  <si>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</si>
  <si>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</si>
  <si>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</si>
  <si>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</si>
  <si>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</si>
  <si>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</si>
  <si>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</si>
  <si>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</si>
  <si>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</si>
  <si>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</si>
  <si>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</si>
  <si>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</si>
  <si>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</si>
  <si>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</si>
  <si>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</si>
  <si>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</si>
  <si>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</si>
  <si>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</si>
  <si>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</si>
  <si>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</si>
  <si>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</si>
  <si>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</si>
  <si>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</si>
  <si>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</si>
  <si>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</si>
  <si>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</si>
  <si>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</si>
  <si>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</si>
  <si>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</si>
  <si>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</si>
  <si>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</si>
  <si>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</si>
  <si>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</si>
  <si>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</si>
  <si>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</si>
  <si>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</si>
  <si>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</si>
  <si>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</si>
  <si>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</si>
  <si>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</si>
  <si>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</si>
  <si>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</si>
  <si>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</si>
  <si>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</si>
  <si>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</si>
  <si>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</si>
  <si>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</si>
  <si>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</si>
  <si>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</si>
  <si>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</si>
  <si>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</si>
  <si>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</si>
  <si>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</si>
  <si>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</si>
  <si>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</si>
  <si>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</si>
  <si>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</si>
  <si>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Argentina</t>
  </si>
  <si>
    <t>Norway</t>
  </si>
  <si>
    <t>Australia</t>
  </si>
  <si>
    <t>Estonija</t>
  </si>
  <si>
    <t>Malta</t>
  </si>
  <si>
    <t>United Arab Emirates</t>
  </si>
  <si>
    <t>100,0</t>
  </si>
  <si>
    <t>Pluzine</t>
  </si>
  <si>
    <t>Island</t>
  </si>
  <si>
    <t>New Zealand</t>
  </si>
  <si>
    <t xml:space="preserve">Other resorts </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</si>
  <si>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resorts:</t>
    </r>
    <r>
      <rPr>
        <i/>
        <sz val="8"/>
        <rFont val="Arial"/>
        <family val="2"/>
      </rPr>
      <t xml:space="preserve"> Berane, Bijelo Polje, Cetinje, Mojkovac, Niksic, Petnjica, Pljevlja, Danilovgrad and      Tuzi.</t>
    </r>
  </si>
  <si>
    <r>
      <t xml:space="preserve">Table 1 Arrivals and overnight stays of tourists in collective accommodation by municipalities </t>
    </r>
    <r>
      <rPr>
        <b/>
        <sz val="11"/>
        <color theme="1"/>
        <rFont val="Calibri"/>
        <family val="2"/>
      </rPr>
      <t>⁽¹⁾</t>
    </r>
    <r>
      <rPr>
        <b/>
        <sz val="11"/>
        <color theme="1"/>
        <rFont val="Arial"/>
        <family val="2"/>
      </rPr>
      <t>, February 2022</t>
    </r>
  </si>
  <si>
    <t>Table 2 Arrivals and overnight stays of foreign tourists in collective accommodation by country of residence, February 2022</t>
  </si>
  <si>
    <r>
      <t xml:space="preserve">Table 3 Arrivals and overnight stays of tourists in collective accommodation by type of place </t>
    </r>
    <r>
      <rPr>
        <b/>
        <sz val="11"/>
        <color theme="1"/>
        <rFont val="Calibri"/>
        <family val="2"/>
      </rPr>
      <t>⁽²⁾</t>
    </r>
    <r>
      <rPr>
        <b/>
        <sz val="11"/>
        <color theme="1"/>
        <rFont val="Arial"/>
        <family val="2"/>
      </rPr>
      <t>, February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</si>
</sst>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sz val="11"/>
      <color theme="1"/>
      <name val="Calibri"/>
      <family val="2"/>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2">
    <xf numFmtId="0" fontId="0" fillId="0" borderId="0" xfId="0"/>
    <xf numFmtId="0" fontId="5" fillId="0" borderId="0" xfId="0" applyFont="1" applyFill="1" applyBorder="1" applyAlignment="1">
      <alignment horizontal="left" vertical="center"/>
    </xf>
    <xf numFmtId="0" fontId="8" fillId="0" borderId="0" xfId="0" applyFont="1" applyFill="1" applyBorder="1"/>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164" fontId="0" fillId="0" borderId="0" xfId="0" applyNumberFormat="1" applyFill="1"/>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3" fontId="12" fillId="0" borderId="0"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12" fillId="0" borderId="0" xfId="0" applyNumberFormat="1" applyFont="1" applyFill="1" applyAlignment="1">
      <alignment horizontal="right" vertical="center"/>
    </xf>
    <xf numFmtId="0" fontId="13" fillId="0" borderId="0" xfId="0" applyFont="1" applyFill="1" applyAlignment="1">
      <alignment horizontal="right" vertical="center"/>
    </xf>
    <xf numFmtId="3" fontId="13" fillId="0" borderId="0" xfId="0" applyNumberFormat="1" applyFont="1" applyFill="1" applyAlignment="1">
      <alignment horizontal="right" vertical="center"/>
    </xf>
    <xf numFmtId="3" fontId="13" fillId="0" borderId="3"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0" fontId="11" fillId="0" borderId="0" xfId="0" applyFont="1" applyFill="1" applyBorder="1" applyAlignment="1">
      <alignment horizontal="left" indent="1"/>
    </xf>
    <xf numFmtId="0" fontId="2" fillId="0" borderId="0" xfId="0" applyFont="1" applyFill="1" applyBorder="1" applyAlignment="1">
      <alignment horizontal="left" indent="1"/>
    </xf>
    <xf numFmtId="0" fontId="2" fillId="0" borderId="12" xfId="0" applyFont="1" applyFill="1" applyBorder="1" applyAlignment="1">
      <alignment horizontal="right" vertical="center"/>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quotePrefix="1" applyFont="1" applyFill="1" applyBorder="1" applyAlignment="1">
      <alignment horizontal="center" vertical="center"/>
    </xf>
    <xf numFmtId="0" fontId="2" fillId="0" borderId="21" xfId="0" applyFont="1" applyFill="1" applyBorder="1" applyAlignment="1"/>
    <xf numFmtId="165" fontId="2" fillId="0" borderId="29" xfId="0" applyNumberFormat="1" applyFont="1" applyFill="1" applyBorder="1" applyAlignment="1">
      <alignment horizontal="right" vertical="center"/>
    </xf>
    <xf numFmtId="0" fontId="2" fillId="0" borderId="2" xfId="0" applyFont="1" applyFill="1" applyBorder="1" applyAlignment="1">
      <alignment horizontal="right" vertical="center"/>
    </xf>
    <xf numFmtId="164" fontId="3" fillId="0" borderId="21" xfId="0" applyNumberFormat="1" applyFont="1" applyFill="1" applyBorder="1" applyAlignment="1">
      <alignment vertical="center" wrapText="1"/>
    </xf>
    <xf numFmtId="164" fontId="3" fillId="0" borderId="21" xfId="0" applyNumberFormat="1" applyFont="1" applyFill="1" applyBorder="1" applyAlignment="1">
      <alignment vertical="center"/>
    </xf>
    <xf numFmtId="164" fontId="3" fillId="0" borderId="22" xfId="0" applyNumberFormat="1" applyFont="1" applyFill="1" applyBorder="1" applyAlignment="1">
      <alignment vertical="center"/>
    </xf>
    <xf numFmtId="0" fontId="3" fillId="0" borderId="0" xfId="0" applyFont="1" applyFill="1" applyBorder="1" applyAlignment="1"/>
    <xf numFmtId="3"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4" fillId="0" borderId="0" xfId="0" applyFont="1" applyFill="1"/>
    <xf numFmtId="0" fontId="11" fillId="0" borderId="5" xfId="0" applyFont="1" applyFill="1" applyBorder="1" applyAlignment="1">
      <alignment horizontal="left" indent="1"/>
    </xf>
    <xf numFmtId="0" fontId="2" fillId="0" borderId="6" xfId="0" applyFont="1" applyFill="1" applyBorder="1" applyAlignment="1">
      <alignment horizontal="left" vertical="center" indent="1"/>
    </xf>
    <xf numFmtId="164" fontId="2" fillId="0" borderId="24" xfId="0" applyNumberFormat="1" applyFont="1" applyFill="1" applyBorder="1" applyAlignment="1">
      <alignment vertical="center"/>
    </xf>
    <xf numFmtId="3" fontId="12" fillId="0" borderId="27" xfId="0" applyNumberFormat="1" applyFont="1" applyFill="1" applyBorder="1" applyAlignment="1">
      <alignment horizontal="right" vertical="center"/>
    </xf>
    <xf numFmtId="164" fontId="12" fillId="0" borderId="29" xfId="0" applyNumberFormat="1" applyFont="1" applyFill="1" applyBorder="1" applyAlignment="1">
      <alignment horizontal="right" vertical="center"/>
    </xf>
    <xf numFmtId="164" fontId="2" fillId="0" borderId="21" xfId="0" applyNumberFormat="1" applyFont="1" applyFill="1" applyBorder="1" applyAlignment="1">
      <alignment vertical="center" wrapText="1"/>
    </xf>
    <xf numFmtId="3" fontId="12" fillId="0" borderId="25" xfId="0" applyNumberFormat="1" applyFont="1" applyFill="1" applyBorder="1" applyAlignment="1">
      <alignment horizontal="right" vertical="center"/>
    </xf>
    <xf numFmtId="164" fontId="2" fillId="0" borderId="21" xfId="0" applyNumberFormat="1" applyFont="1" applyFill="1" applyBorder="1" applyAlignment="1">
      <alignment vertical="center"/>
    </xf>
    <xf numFmtId="0" fontId="8" fillId="0" borderId="0" xfId="0" applyFont="1" applyFill="1"/>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left" vertical="center"/>
    </xf>
    <xf numFmtId="3" fontId="0" fillId="0"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N31" sqref="N31"/>
    </sheetView>
  </sheetViews>
  <sheetFormatPr defaultRowHeight="15" x14ac:dyDescent="0.25"/>
  <cols>
    <col min="1" max="2" width="12" style="6" customWidth="1"/>
    <col min="3" max="4" width="9.140625" style="6"/>
    <col min="5" max="5" width="9" style="6" customWidth="1"/>
    <col min="6" max="6" width="9.42578125" style="6" customWidth="1"/>
    <col min="7" max="8" width="9.140625" style="6"/>
    <col min="9" max="9" width="9.7109375" style="6" customWidth="1"/>
    <col min="10" max="16384" width="9.140625" style="6"/>
  </cols>
  <sheetData>
    <row r="1" spans="1:22" x14ac:dyDescent="0.25">
      <c r="A1" s="47" t="s">
        <v>110</v>
      </c>
      <c r="B1" s="48"/>
      <c r="C1" s="3"/>
      <c r="D1" s="3"/>
      <c r="E1" s="3"/>
      <c r="F1" s="3"/>
      <c r="G1" s="3"/>
      <c r="H1" s="3"/>
      <c r="I1" s="3"/>
    </row>
    <row r="2" spans="1:22" ht="15.75" thickBot="1" x14ac:dyDescent="0.3">
      <c r="A2" s="48"/>
      <c r="B2" s="48"/>
      <c r="C2" s="3"/>
      <c r="D2" s="3"/>
      <c r="E2" s="3"/>
      <c r="F2" s="3"/>
      <c r="G2" s="3"/>
      <c r="H2" s="3"/>
      <c r="I2" s="3"/>
    </row>
    <row r="3" spans="1:22" ht="15" customHeight="1" x14ac:dyDescent="0.25">
      <c r="A3" s="92" t="s">
        <v>73</v>
      </c>
      <c r="B3" s="49"/>
      <c r="C3" s="86" t="s">
        <v>17</v>
      </c>
      <c r="D3" s="86"/>
      <c r="E3" s="87"/>
      <c r="F3" s="50"/>
      <c r="G3" s="88" t="s">
        <v>21</v>
      </c>
      <c r="H3" s="88"/>
      <c r="I3" s="89"/>
    </row>
    <row r="4" spans="1:22" x14ac:dyDescent="0.25">
      <c r="A4" s="93"/>
      <c r="B4" s="51" t="s">
        <v>18</v>
      </c>
      <c r="C4" s="52" t="s">
        <v>19</v>
      </c>
      <c r="D4" s="52" t="s">
        <v>20</v>
      </c>
      <c r="E4" s="53" t="s">
        <v>22</v>
      </c>
      <c r="F4" s="54" t="s">
        <v>18</v>
      </c>
      <c r="G4" s="52" t="s">
        <v>19</v>
      </c>
      <c r="H4" s="52" t="s">
        <v>20</v>
      </c>
      <c r="I4" s="53" t="s">
        <v>22</v>
      </c>
    </row>
    <row r="5" spans="1:22" ht="15.75" thickBot="1" x14ac:dyDescent="0.3">
      <c r="A5" s="94"/>
      <c r="B5" s="55" t="s">
        <v>90</v>
      </c>
      <c r="C5" s="56" t="s">
        <v>91</v>
      </c>
      <c r="D5" s="57" t="s">
        <v>0</v>
      </c>
      <c r="E5" s="58" t="s">
        <v>74</v>
      </c>
      <c r="F5" s="59" t="s">
        <v>90</v>
      </c>
      <c r="G5" s="56" t="s">
        <v>91</v>
      </c>
      <c r="H5" s="57" t="s">
        <v>0</v>
      </c>
      <c r="I5" s="58" t="s">
        <v>74</v>
      </c>
      <c r="L5" s="47"/>
      <c r="M5" s="48"/>
      <c r="N5" s="3"/>
      <c r="O5" s="3"/>
      <c r="P5" s="3"/>
      <c r="Q5" s="3"/>
      <c r="R5" s="3"/>
      <c r="S5" s="3"/>
      <c r="T5" s="3"/>
    </row>
    <row r="6" spans="1:22" x14ac:dyDescent="0.25">
      <c r="A6" s="60" t="s">
        <v>20</v>
      </c>
      <c r="B6" s="32">
        <v>18133</v>
      </c>
      <c r="C6" s="36">
        <v>7092</v>
      </c>
      <c r="D6" s="36">
        <v>25225</v>
      </c>
      <c r="E6" s="61">
        <v>100</v>
      </c>
      <c r="F6" s="42">
        <v>44371</v>
      </c>
      <c r="G6" s="42">
        <v>21894</v>
      </c>
      <c r="H6" s="42">
        <v>66265</v>
      </c>
      <c r="I6" s="62" t="s">
        <v>104</v>
      </c>
      <c r="K6" s="31"/>
      <c r="L6" s="47"/>
      <c r="M6" s="48"/>
      <c r="N6" s="3"/>
      <c r="O6" s="3"/>
      <c r="P6" s="3"/>
      <c r="Q6" s="3"/>
      <c r="R6" s="3"/>
      <c r="S6" s="3"/>
      <c r="T6" s="3"/>
    </row>
    <row r="7" spans="1:22" x14ac:dyDescent="0.25">
      <c r="A7" s="63" t="s">
        <v>77</v>
      </c>
      <c r="B7" s="33" t="s">
        <v>78</v>
      </c>
      <c r="C7" s="8" t="s">
        <v>78</v>
      </c>
      <c r="D7" s="8" t="s">
        <v>78</v>
      </c>
      <c r="E7" s="39" t="s">
        <v>78</v>
      </c>
      <c r="F7" s="43" t="s">
        <v>78</v>
      </c>
      <c r="G7" s="43" t="s">
        <v>78</v>
      </c>
      <c r="H7" s="43" t="s">
        <v>78</v>
      </c>
      <c r="I7" s="39" t="s">
        <v>78</v>
      </c>
      <c r="M7" s="47"/>
      <c r="N7" s="48"/>
      <c r="O7" s="3"/>
      <c r="P7" s="3"/>
      <c r="Q7" s="3"/>
      <c r="R7" s="3"/>
      <c r="S7" s="3"/>
      <c r="T7" s="3"/>
      <c r="U7" s="3"/>
    </row>
    <row r="8" spans="1:22" x14ac:dyDescent="0.25">
      <c r="A8" s="63" t="s">
        <v>2</v>
      </c>
      <c r="B8" s="34">
        <v>386</v>
      </c>
      <c r="C8" s="37">
        <v>222</v>
      </c>
      <c r="D8" s="37">
        <v>608</v>
      </c>
      <c r="E8" s="40">
        <v>2.4</v>
      </c>
      <c r="F8" s="44">
        <v>1230</v>
      </c>
      <c r="G8" s="44">
        <v>538</v>
      </c>
      <c r="H8" s="44">
        <v>1768</v>
      </c>
      <c r="I8" s="39">
        <f>H8/H6*100</f>
        <v>2.6680751527955935</v>
      </c>
      <c r="L8" s="47"/>
      <c r="M8" s="48"/>
      <c r="N8" s="3"/>
      <c r="O8" s="3"/>
      <c r="P8" s="3"/>
      <c r="Q8" s="3"/>
      <c r="R8" s="3"/>
      <c r="S8" s="3"/>
      <c r="T8" s="3"/>
    </row>
    <row r="9" spans="1:22" x14ac:dyDescent="0.25">
      <c r="A9" s="63" t="s">
        <v>9</v>
      </c>
      <c r="B9" s="33">
        <v>71</v>
      </c>
      <c r="C9" s="8">
        <v>127</v>
      </c>
      <c r="D9" s="8">
        <v>198</v>
      </c>
      <c r="E9" s="40">
        <f>D9/D6*100</f>
        <v>0.78493557978196238</v>
      </c>
      <c r="F9" s="43">
        <v>128</v>
      </c>
      <c r="G9" s="43">
        <v>141</v>
      </c>
      <c r="H9" s="44">
        <v>269</v>
      </c>
      <c r="I9" s="39">
        <v>0.4</v>
      </c>
      <c r="K9" s="8"/>
      <c r="N9" s="47"/>
      <c r="O9" s="48"/>
      <c r="P9" s="3"/>
      <c r="Q9" s="3"/>
      <c r="R9" s="3"/>
      <c r="S9" s="3"/>
      <c r="T9" s="3"/>
      <c r="U9" s="3"/>
      <c r="V9" s="3"/>
    </row>
    <row r="10" spans="1:22" x14ac:dyDescent="0.25">
      <c r="A10" s="63" t="s">
        <v>15</v>
      </c>
      <c r="B10" s="33">
        <v>93</v>
      </c>
      <c r="C10" s="8">
        <v>85</v>
      </c>
      <c r="D10" s="37">
        <v>178</v>
      </c>
      <c r="E10" s="40">
        <f>D10/D6*100</f>
        <v>0.70564915758176416</v>
      </c>
      <c r="F10" s="44">
        <v>274</v>
      </c>
      <c r="G10" s="43">
        <v>173</v>
      </c>
      <c r="H10" s="44">
        <v>447</v>
      </c>
      <c r="I10" s="39">
        <v>0.7</v>
      </c>
      <c r="M10" s="47"/>
      <c r="N10" s="48"/>
      <c r="O10" s="3"/>
      <c r="P10" s="3"/>
      <c r="Q10" s="3"/>
      <c r="R10" s="3"/>
      <c r="S10" s="3"/>
      <c r="T10" s="3"/>
      <c r="U10" s="3"/>
    </row>
    <row r="11" spans="1:22" x14ac:dyDescent="0.25">
      <c r="A11" s="63" t="s">
        <v>1</v>
      </c>
      <c r="B11" s="34">
        <v>4819</v>
      </c>
      <c r="C11" s="37">
        <v>1492</v>
      </c>
      <c r="D11" s="37">
        <v>6311</v>
      </c>
      <c r="E11" s="40">
        <f>D11/D6*100</f>
        <v>25.018830525272545</v>
      </c>
      <c r="F11" s="44">
        <v>12586</v>
      </c>
      <c r="G11" s="44">
        <v>3041</v>
      </c>
      <c r="H11" s="44">
        <v>15627</v>
      </c>
      <c r="I11" s="39">
        <f>H11/H6*100</f>
        <v>23.582585075077343</v>
      </c>
    </row>
    <row r="12" spans="1:22" x14ac:dyDescent="0.25">
      <c r="A12" s="63" t="s">
        <v>4</v>
      </c>
      <c r="B12" s="33">
        <v>54</v>
      </c>
      <c r="C12" s="8">
        <v>162</v>
      </c>
      <c r="D12" s="37">
        <v>216</v>
      </c>
      <c r="E12" s="40">
        <f>D12/D6*100</f>
        <v>0.85629335976214072</v>
      </c>
      <c r="F12" s="44">
        <v>143</v>
      </c>
      <c r="G12" s="44">
        <v>515</v>
      </c>
      <c r="H12" s="44">
        <v>658</v>
      </c>
      <c r="I12" s="39">
        <f>H12/H6*100</f>
        <v>0.99298272089338258</v>
      </c>
    </row>
    <row r="13" spans="1:22" x14ac:dyDescent="0.25">
      <c r="A13" s="64" t="s">
        <v>11</v>
      </c>
      <c r="B13" s="33">
        <v>40</v>
      </c>
      <c r="C13" s="8" t="s">
        <v>78</v>
      </c>
      <c r="D13" s="8">
        <v>40</v>
      </c>
      <c r="E13" s="40">
        <f>D13/D6*100</f>
        <v>0.15857284440039643</v>
      </c>
      <c r="F13" s="43">
        <v>87</v>
      </c>
      <c r="G13" s="43" t="s">
        <v>78</v>
      </c>
      <c r="H13" s="43">
        <v>87</v>
      </c>
      <c r="I13" s="39">
        <f>H13/H6*100</f>
        <v>0.13129102844638948</v>
      </c>
    </row>
    <row r="14" spans="1:22" x14ac:dyDescent="0.25">
      <c r="A14" s="63" t="s">
        <v>86</v>
      </c>
      <c r="B14" s="33" t="s">
        <v>78</v>
      </c>
      <c r="C14" s="8" t="s">
        <v>78</v>
      </c>
      <c r="D14" s="8" t="s">
        <v>78</v>
      </c>
      <c r="E14" s="40"/>
      <c r="F14" s="43" t="s">
        <v>78</v>
      </c>
      <c r="G14" s="43" t="s">
        <v>78</v>
      </c>
      <c r="H14" s="43" t="s">
        <v>78</v>
      </c>
      <c r="I14" s="39" t="s">
        <v>78</v>
      </c>
    </row>
    <row r="15" spans="1:22" x14ac:dyDescent="0.25">
      <c r="A15" s="63" t="s">
        <v>5</v>
      </c>
      <c r="B15" s="34">
        <v>2236</v>
      </c>
      <c r="C15" s="37">
        <v>945</v>
      </c>
      <c r="D15" s="37">
        <v>3181</v>
      </c>
      <c r="E15" s="40">
        <f>D15/D6*100</f>
        <v>12.610505450941526</v>
      </c>
      <c r="F15" s="44">
        <v>5670</v>
      </c>
      <c r="G15" s="44">
        <v>6985</v>
      </c>
      <c r="H15" s="44">
        <v>12655</v>
      </c>
      <c r="I15" s="39">
        <f>H15/H6*100</f>
        <v>19.097562815966196</v>
      </c>
      <c r="N15" s="47"/>
      <c r="O15" s="48"/>
      <c r="P15" s="3"/>
      <c r="Q15" s="3"/>
      <c r="R15" s="3"/>
      <c r="S15" s="3"/>
      <c r="T15" s="3"/>
      <c r="U15" s="3"/>
      <c r="V15" s="3"/>
    </row>
    <row r="16" spans="1:22" x14ac:dyDescent="0.25">
      <c r="A16" s="63" t="s">
        <v>23</v>
      </c>
      <c r="B16" s="34">
        <v>2104</v>
      </c>
      <c r="C16" s="37">
        <v>696</v>
      </c>
      <c r="D16" s="37">
        <v>2800</v>
      </c>
      <c r="E16" s="40">
        <f>D16/D6*100</f>
        <v>11.10009910802775</v>
      </c>
      <c r="F16" s="44">
        <v>5807</v>
      </c>
      <c r="G16" s="44">
        <v>2176</v>
      </c>
      <c r="H16" s="44">
        <v>7983</v>
      </c>
      <c r="I16" s="39">
        <f>H16/H6*100</f>
        <v>12.047083679166981</v>
      </c>
    </row>
    <row r="17" spans="1:24" x14ac:dyDescent="0.25">
      <c r="A17" s="63" t="s">
        <v>7</v>
      </c>
      <c r="B17" s="34">
        <v>566</v>
      </c>
      <c r="C17" s="8">
        <v>124</v>
      </c>
      <c r="D17" s="37">
        <v>690</v>
      </c>
      <c r="E17" s="40">
        <f>D17/D6*100</f>
        <v>2.7353815659068381</v>
      </c>
      <c r="F17" s="44">
        <v>1434</v>
      </c>
      <c r="G17" s="44">
        <v>267</v>
      </c>
      <c r="H17" s="44">
        <v>1701</v>
      </c>
      <c r="I17" s="39">
        <f>H17/H6*100</f>
        <v>2.5669659699690635</v>
      </c>
      <c r="P17" s="47"/>
      <c r="Q17" s="48"/>
      <c r="R17" s="3"/>
      <c r="S17" s="3"/>
      <c r="T17" s="3"/>
      <c r="U17" s="3"/>
      <c r="V17" s="3"/>
      <c r="W17" s="3"/>
      <c r="X17" s="3"/>
    </row>
    <row r="18" spans="1:24" x14ac:dyDescent="0.25">
      <c r="A18" s="63" t="s">
        <v>8</v>
      </c>
      <c r="B18" s="33">
        <v>4</v>
      </c>
      <c r="C18" s="8">
        <v>11</v>
      </c>
      <c r="D18" s="8">
        <v>15</v>
      </c>
      <c r="E18" s="40">
        <f>D18/D6*100</f>
        <v>5.9464816650148668E-2</v>
      </c>
      <c r="F18" s="43">
        <v>4</v>
      </c>
      <c r="G18" s="43">
        <v>50</v>
      </c>
      <c r="H18" s="43">
        <v>54</v>
      </c>
      <c r="I18" s="39">
        <f>H18/H6*100</f>
        <v>8.1490983173621065E-2</v>
      </c>
    </row>
    <row r="19" spans="1:24" x14ac:dyDescent="0.25">
      <c r="A19" s="64" t="s">
        <v>24</v>
      </c>
      <c r="B19" s="34">
        <v>182</v>
      </c>
      <c r="C19" s="8">
        <v>245</v>
      </c>
      <c r="D19" s="37">
        <v>427</v>
      </c>
      <c r="E19" s="40">
        <f>D19/D6*100</f>
        <v>1.6927651139742321</v>
      </c>
      <c r="F19" s="44">
        <v>300</v>
      </c>
      <c r="G19" s="43">
        <v>591</v>
      </c>
      <c r="H19" s="44">
        <v>891</v>
      </c>
      <c r="I19" s="39">
        <f>H19/H6*100</f>
        <v>1.3446012223647477</v>
      </c>
    </row>
    <row r="20" spans="1:24" x14ac:dyDescent="0.25">
      <c r="A20" s="64" t="s">
        <v>87</v>
      </c>
      <c r="B20" s="33" t="s">
        <v>78</v>
      </c>
      <c r="C20" s="8" t="s">
        <v>78</v>
      </c>
      <c r="D20" s="8" t="s">
        <v>78</v>
      </c>
      <c r="E20" s="40"/>
      <c r="F20" s="43" t="s">
        <v>78</v>
      </c>
      <c r="G20" s="43"/>
      <c r="H20" s="43" t="s">
        <v>78</v>
      </c>
      <c r="I20" s="39" t="s">
        <v>78</v>
      </c>
    </row>
    <row r="21" spans="1:24" x14ac:dyDescent="0.25">
      <c r="A21" s="63" t="s">
        <v>88</v>
      </c>
      <c r="B21" s="33" t="s">
        <v>78</v>
      </c>
      <c r="C21" s="8" t="s">
        <v>78</v>
      </c>
      <c r="D21" s="8" t="s">
        <v>78</v>
      </c>
      <c r="E21" s="40"/>
      <c r="F21" s="43" t="s">
        <v>78</v>
      </c>
      <c r="G21" s="43" t="s">
        <v>78</v>
      </c>
      <c r="H21" s="43" t="s">
        <v>78</v>
      </c>
      <c r="I21" s="39" t="s">
        <v>78</v>
      </c>
    </row>
    <row r="22" spans="1:24" x14ac:dyDescent="0.25">
      <c r="A22" s="64" t="s">
        <v>10</v>
      </c>
      <c r="B22" s="33">
        <v>23</v>
      </c>
      <c r="C22" s="8">
        <v>71</v>
      </c>
      <c r="D22" s="8">
        <v>94</v>
      </c>
      <c r="E22" s="40">
        <f>D22/D6*100</f>
        <v>0.37264618434093161</v>
      </c>
      <c r="F22" s="43">
        <v>54</v>
      </c>
      <c r="G22" s="43">
        <v>76</v>
      </c>
      <c r="H22" s="43">
        <v>130</v>
      </c>
      <c r="I22" s="39">
        <f>H22/H6*100</f>
        <v>0.19618199652908777</v>
      </c>
    </row>
    <row r="23" spans="1:24" x14ac:dyDescent="0.25">
      <c r="A23" s="63" t="s">
        <v>105</v>
      </c>
      <c r="B23" s="33" t="s">
        <v>78</v>
      </c>
      <c r="C23" s="8" t="s">
        <v>78</v>
      </c>
      <c r="D23" s="8" t="s">
        <v>78</v>
      </c>
      <c r="E23" s="40"/>
      <c r="F23" s="43" t="s">
        <v>78</v>
      </c>
      <c r="G23" s="43" t="s">
        <v>78</v>
      </c>
      <c r="H23" s="43" t="s">
        <v>78</v>
      </c>
      <c r="I23" s="39" t="s">
        <v>78</v>
      </c>
    </row>
    <row r="24" spans="1:24" x14ac:dyDescent="0.25">
      <c r="A24" s="63" t="s">
        <v>14</v>
      </c>
      <c r="B24" s="34">
        <v>5142</v>
      </c>
      <c r="C24" s="37">
        <v>1297</v>
      </c>
      <c r="D24" s="37">
        <v>6439</v>
      </c>
      <c r="E24" s="40">
        <f>D24/D6*100</f>
        <v>25.526263627353817</v>
      </c>
      <c r="F24" s="44">
        <v>10360</v>
      </c>
      <c r="G24" s="44">
        <v>2653</v>
      </c>
      <c r="H24" s="44">
        <v>13013</v>
      </c>
      <c r="I24" s="39">
        <f>H24/H6*100</f>
        <v>19.637817852561685</v>
      </c>
    </row>
    <row r="25" spans="1:24" x14ac:dyDescent="0.25">
      <c r="A25" s="63" t="s">
        <v>25</v>
      </c>
      <c r="B25" s="33">
        <v>4</v>
      </c>
      <c r="C25" s="8">
        <v>5</v>
      </c>
      <c r="D25" s="8">
        <v>9</v>
      </c>
      <c r="E25" s="40">
        <f>D25/D6*100</f>
        <v>3.5678889990089196E-2</v>
      </c>
      <c r="F25" s="43">
        <v>58</v>
      </c>
      <c r="G25" s="43">
        <v>140</v>
      </c>
      <c r="H25" s="43">
        <v>198</v>
      </c>
      <c r="I25" s="39">
        <f>H25/H6*100</f>
        <v>0.2988002716366106</v>
      </c>
    </row>
    <row r="26" spans="1:24" x14ac:dyDescent="0.25">
      <c r="A26" s="63" t="s">
        <v>96</v>
      </c>
      <c r="B26" s="33" t="s">
        <v>78</v>
      </c>
      <c r="C26" s="8" t="s">
        <v>78</v>
      </c>
      <c r="D26" s="8" t="s">
        <v>78</v>
      </c>
      <c r="E26" s="40"/>
      <c r="F26" s="43" t="s">
        <v>78</v>
      </c>
      <c r="G26" s="43" t="s">
        <v>78</v>
      </c>
      <c r="H26" s="43" t="s">
        <v>78</v>
      </c>
      <c r="I26" s="39" t="s">
        <v>78</v>
      </c>
    </row>
    <row r="27" spans="1:24" x14ac:dyDescent="0.25">
      <c r="A27" s="63" t="s">
        <v>3</v>
      </c>
      <c r="B27" s="34">
        <v>1915</v>
      </c>
      <c r="C27" s="8">
        <v>335</v>
      </c>
      <c r="D27" s="37">
        <v>2250</v>
      </c>
      <c r="E27" s="40">
        <f>D27/D6*100</f>
        <v>8.9197224975222991</v>
      </c>
      <c r="F27" s="44">
        <v>4520</v>
      </c>
      <c r="G27" s="44">
        <v>746</v>
      </c>
      <c r="H27" s="44">
        <v>5266</v>
      </c>
      <c r="I27" s="39">
        <f>H27/H6*100</f>
        <v>7.9468799517090476</v>
      </c>
    </row>
    <row r="28" spans="1:24" x14ac:dyDescent="0.25">
      <c r="A28" s="63" t="s">
        <v>89</v>
      </c>
      <c r="B28" s="33" t="s">
        <v>78</v>
      </c>
      <c r="C28" s="8" t="s">
        <v>78</v>
      </c>
      <c r="D28" s="8" t="s">
        <v>78</v>
      </c>
      <c r="E28" s="40" t="s">
        <v>78</v>
      </c>
      <c r="F28" s="43" t="s">
        <v>78</v>
      </c>
      <c r="G28" s="43" t="s">
        <v>78</v>
      </c>
      <c r="H28" s="43" t="s">
        <v>78</v>
      </c>
      <c r="I28" s="39" t="s">
        <v>78</v>
      </c>
    </row>
    <row r="29" spans="1:24" x14ac:dyDescent="0.25">
      <c r="A29" s="63" t="s">
        <v>6</v>
      </c>
      <c r="B29" s="34">
        <v>51</v>
      </c>
      <c r="C29" s="37">
        <v>42</v>
      </c>
      <c r="D29" s="37">
        <v>93</v>
      </c>
      <c r="E29" s="40">
        <f>D29/D6*100</f>
        <v>0.36868186323092167</v>
      </c>
      <c r="F29" s="44">
        <v>427</v>
      </c>
      <c r="G29" s="44">
        <v>236</v>
      </c>
      <c r="H29" s="44">
        <v>663</v>
      </c>
      <c r="I29" s="39">
        <f>H29/H6*100</f>
        <v>1.0005281822983476</v>
      </c>
    </row>
    <row r="30" spans="1:24" ht="15.75" thickBot="1" x14ac:dyDescent="0.3">
      <c r="A30" s="65" t="s">
        <v>26</v>
      </c>
      <c r="B30" s="35">
        <v>418</v>
      </c>
      <c r="C30" s="38">
        <v>1220</v>
      </c>
      <c r="D30" s="38">
        <v>1638</v>
      </c>
      <c r="E30" s="41">
        <f>D30/D6*100</f>
        <v>6.4935579781962334</v>
      </c>
      <c r="F30" s="45">
        <v>1246</v>
      </c>
      <c r="G30" s="45">
        <v>3544</v>
      </c>
      <c r="H30" s="45">
        <v>4790</v>
      </c>
      <c r="I30" s="46">
        <f>H30/H6*100</f>
        <v>7.2285520259563878</v>
      </c>
    </row>
    <row r="31" spans="1:24" x14ac:dyDescent="0.25">
      <c r="A31" s="66"/>
      <c r="B31" s="67"/>
      <c r="C31" s="67"/>
      <c r="D31" s="67"/>
      <c r="E31" s="68"/>
      <c r="F31" s="67"/>
      <c r="G31" s="67"/>
      <c r="H31" s="67"/>
      <c r="I31" s="68"/>
    </row>
    <row r="32" spans="1:24" ht="81.75" customHeight="1" x14ac:dyDescent="0.25">
      <c r="A32" s="90" t="s">
        <v>97</v>
      </c>
      <c r="B32" s="90"/>
      <c r="C32" s="91"/>
      <c r="D32" s="91"/>
      <c r="E32" s="91"/>
      <c r="F32" s="91"/>
      <c r="G32" s="91"/>
      <c r="H32" s="91"/>
      <c r="I32" s="91"/>
    </row>
    <row r="33" spans="1:9" x14ac:dyDescent="0.25">
      <c r="A33" s="2"/>
      <c r="B33" s="2"/>
      <c r="C33" s="69"/>
      <c r="D33" s="69"/>
      <c r="E33" s="70"/>
      <c r="F33" s="70"/>
      <c r="G33" s="69"/>
      <c r="H33" s="69"/>
      <c r="I33" s="70"/>
    </row>
    <row r="34" spans="1:9" ht="25.5" customHeight="1" x14ac:dyDescent="0.25">
      <c r="A34" s="71"/>
      <c r="B34" s="71"/>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9"/>
  <sheetViews>
    <sheetView workbookViewId="0">
      <pane ySplit="3" topLeftCell="A4" activePane="bottomLeft" state="frozen"/>
      <selection pane="bottomLeft" activeCell="A69" sqref="A69"/>
    </sheetView>
  </sheetViews>
  <sheetFormatPr defaultRowHeight="15" x14ac:dyDescent="0.25"/>
  <cols>
    <col min="1" max="1" width="32" style="6" customWidth="1"/>
    <col min="2" max="2" width="13.42578125" style="6" customWidth="1"/>
    <col min="3" max="3" width="14" style="6" customWidth="1"/>
    <col min="4" max="4" width="13.85546875" style="6" bestFit="1" customWidth="1"/>
    <col min="5" max="5" width="12.5703125" style="6" customWidth="1"/>
    <col min="6" max="16384" width="9.140625" style="6"/>
  </cols>
  <sheetData>
    <row r="1" spans="1:14" x14ac:dyDescent="0.25">
      <c r="A1" s="72" t="s">
        <v>111</v>
      </c>
      <c r="B1" s="3"/>
      <c r="C1" s="3"/>
      <c r="D1" s="3"/>
      <c r="E1" s="3"/>
    </row>
    <row r="2" spans="1:14" ht="15.75" thickBot="1" x14ac:dyDescent="0.3">
      <c r="A2" s="48"/>
      <c r="B2" s="3"/>
      <c r="C2" s="3"/>
      <c r="D2" s="3"/>
      <c r="E2" s="3"/>
    </row>
    <row r="3" spans="1:14" ht="24.75" thickBot="1" x14ac:dyDescent="0.3">
      <c r="A3" s="73" t="s">
        <v>27</v>
      </c>
      <c r="B3" s="5" t="s">
        <v>28</v>
      </c>
      <c r="C3" s="4" t="s">
        <v>29</v>
      </c>
      <c r="D3" s="4" t="s">
        <v>21</v>
      </c>
      <c r="E3" s="5" t="s">
        <v>29</v>
      </c>
    </row>
    <row r="4" spans="1:14" x14ac:dyDescent="0.25">
      <c r="A4" s="74" t="s">
        <v>30</v>
      </c>
      <c r="B4" s="75">
        <v>18133</v>
      </c>
      <c r="C4" s="76">
        <v>100</v>
      </c>
      <c r="D4" s="75">
        <v>44371</v>
      </c>
      <c r="E4" s="76">
        <v>100</v>
      </c>
      <c r="G4" s="7"/>
      <c r="H4" s="7"/>
      <c r="I4" s="7"/>
      <c r="J4" s="7"/>
      <c r="K4" s="7"/>
      <c r="L4" s="7"/>
      <c r="M4" s="7"/>
      <c r="N4" s="7"/>
    </row>
    <row r="5" spans="1:14" x14ac:dyDescent="0.25">
      <c r="A5" s="77" t="s">
        <v>31</v>
      </c>
      <c r="B5" s="78">
        <v>17199</v>
      </c>
      <c r="C5" s="13">
        <f>B5/B4*100</f>
        <v>94.849170021507746</v>
      </c>
      <c r="D5" s="78">
        <v>41540</v>
      </c>
      <c r="E5" s="13">
        <f>D5/D4*100</f>
        <v>93.619706565098824</v>
      </c>
    </row>
    <row r="6" spans="1:14" x14ac:dyDescent="0.25">
      <c r="A6" s="63" t="s">
        <v>32</v>
      </c>
      <c r="B6" s="9">
        <v>3319</v>
      </c>
      <c r="C6" s="14">
        <v>18.3</v>
      </c>
      <c r="D6" s="9">
        <v>5806</v>
      </c>
      <c r="E6" s="14">
        <f>D6/D4*100</f>
        <v>13.085123166031867</v>
      </c>
    </row>
    <row r="7" spans="1:14" x14ac:dyDescent="0.25">
      <c r="A7" s="63" t="s">
        <v>33</v>
      </c>
      <c r="B7" s="9">
        <v>110</v>
      </c>
      <c r="C7" s="14">
        <f>B7/B4*100</f>
        <v>0.60662879832349859</v>
      </c>
      <c r="D7" s="9">
        <v>325</v>
      </c>
      <c r="E7" s="14">
        <f>D7/D4*100</f>
        <v>0.73246039079579006</v>
      </c>
    </row>
    <row r="8" spans="1:14" x14ac:dyDescent="0.25">
      <c r="A8" s="63" t="s">
        <v>34</v>
      </c>
      <c r="B8" s="9">
        <v>75</v>
      </c>
      <c r="C8" s="14">
        <f>B8/B4*100</f>
        <v>0.41361054431147631</v>
      </c>
      <c r="D8" s="9">
        <v>178</v>
      </c>
      <c r="E8" s="14">
        <f>D8/D4*100</f>
        <v>0.40116292172815576</v>
      </c>
    </row>
    <row r="9" spans="1:14" x14ac:dyDescent="0.25">
      <c r="A9" s="63" t="s">
        <v>35</v>
      </c>
      <c r="B9" s="10">
        <v>22</v>
      </c>
      <c r="C9" s="14">
        <f>B9/B4*100</f>
        <v>0.12132575966469972</v>
      </c>
      <c r="D9" s="9">
        <v>43</v>
      </c>
      <c r="E9" s="14">
        <f>D9/D4*100</f>
        <v>9.6910144012981453E-2</v>
      </c>
    </row>
    <row r="10" spans="1:14" x14ac:dyDescent="0.25">
      <c r="A10" s="64" t="s">
        <v>36</v>
      </c>
      <c r="B10" s="9">
        <v>1219</v>
      </c>
      <c r="C10" s="14">
        <f>B10/B4*100</f>
        <v>6.7225500468758623</v>
      </c>
      <c r="D10" s="9">
        <v>2811</v>
      </c>
      <c r="E10" s="14">
        <f>D10/D4*100</f>
        <v>6.3352189493137407</v>
      </c>
    </row>
    <row r="11" spans="1:14" x14ac:dyDescent="0.25">
      <c r="A11" s="64" t="s">
        <v>37</v>
      </c>
      <c r="B11" s="10">
        <v>48</v>
      </c>
      <c r="C11" s="14">
        <f>B11/B4*100</f>
        <v>0.26471074835934483</v>
      </c>
      <c r="D11" s="9">
        <v>128</v>
      </c>
      <c r="E11" s="14">
        <f>D11/D4*100</f>
        <v>0.28847670775957268</v>
      </c>
    </row>
    <row r="12" spans="1:14" x14ac:dyDescent="0.25">
      <c r="A12" s="63" t="s">
        <v>38</v>
      </c>
      <c r="B12" s="10">
        <v>28</v>
      </c>
      <c r="C12" s="14">
        <f>B12/B4*100</f>
        <v>0.15441460320961783</v>
      </c>
      <c r="D12" s="9">
        <v>89</v>
      </c>
      <c r="E12" s="14">
        <f>D12/D4*100</f>
        <v>0.20058146086407788</v>
      </c>
    </row>
    <row r="13" spans="1:14" x14ac:dyDescent="0.25">
      <c r="A13" s="64" t="s">
        <v>70</v>
      </c>
      <c r="B13" s="10">
        <v>43</v>
      </c>
      <c r="C13" s="14">
        <f>B13/B4*100</f>
        <v>0.23713671207191309</v>
      </c>
      <c r="D13" s="9">
        <v>144</v>
      </c>
      <c r="E13" s="14">
        <f>D13/D4*100</f>
        <v>0.32453629622951924</v>
      </c>
    </row>
    <row r="14" spans="1:14" x14ac:dyDescent="0.25">
      <c r="A14" s="63" t="s">
        <v>101</v>
      </c>
      <c r="B14" s="10">
        <v>19</v>
      </c>
      <c r="C14" s="14">
        <f>B14/B4*100</f>
        <v>0.10478133789224066</v>
      </c>
      <c r="D14" s="9">
        <v>65</v>
      </c>
      <c r="E14" s="14">
        <f>D14/D4*100</f>
        <v>0.14649207815915802</v>
      </c>
    </row>
    <row r="15" spans="1:14" x14ac:dyDescent="0.25">
      <c r="A15" s="63" t="s">
        <v>39</v>
      </c>
      <c r="B15" s="10">
        <v>9</v>
      </c>
      <c r="C15" s="14">
        <f>B15/B4*100</f>
        <v>4.9633265317377162E-2</v>
      </c>
      <c r="D15" s="9">
        <v>31</v>
      </c>
      <c r="E15" s="14">
        <f>D15/D4*100</f>
        <v>6.9865452660521507E-2</v>
      </c>
    </row>
    <row r="16" spans="1:14" x14ac:dyDescent="0.25">
      <c r="A16" s="63" t="s">
        <v>40</v>
      </c>
      <c r="B16" s="9">
        <v>399</v>
      </c>
      <c r="C16" s="14">
        <f>B16/B4*100</f>
        <v>2.2004080957370538</v>
      </c>
      <c r="D16" s="9">
        <v>1052</v>
      </c>
      <c r="E16" s="14">
        <f>D16/D4*100</f>
        <v>2.3709179418989881</v>
      </c>
    </row>
    <row r="17" spans="1:11" x14ac:dyDescent="0.25">
      <c r="A17" s="63" t="s">
        <v>41</v>
      </c>
      <c r="B17" s="10">
        <v>97</v>
      </c>
      <c r="C17" s="14">
        <f>B17/B4*100</f>
        <v>0.53493630397617598</v>
      </c>
      <c r="D17" s="10">
        <v>359</v>
      </c>
      <c r="E17" s="14">
        <f>D17/D4*100</f>
        <v>0.80908701629442659</v>
      </c>
    </row>
    <row r="18" spans="1:11" x14ac:dyDescent="0.25">
      <c r="A18" s="63" t="s">
        <v>42</v>
      </c>
      <c r="B18" s="9">
        <v>133</v>
      </c>
      <c r="C18" s="14">
        <f>B18/B4*100</f>
        <v>0.73346936524568473</v>
      </c>
      <c r="D18" s="9">
        <v>249</v>
      </c>
      <c r="E18" s="14">
        <f>D18/D4*100</f>
        <v>0.56117734556354382</v>
      </c>
    </row>
    <row r="19" spans="1:11" x14ac:dyDescent="0.25">
      <c r="A19" s="64" t="s">
        <v>43</v>
      </c>
      <c r="B19" s="9">
        <v>899</v>
      </c>
      <c r="C19" s="14">
        <f>B19/B4*100</f>
        <v>4.9578117244802291</v>
      </c>
      <c r="D19" s="9">
        <v>1796</v>
      </c>
      <c r="E19" s="14">
        <f>D19/D4*100</f>
        <v>4.0476888057515046</v>
      </c>
    </row>
    <row r="20" spans="1:11" x14ac:dyDescent="0.25">
      <c r="A20" s="63" t="s">
        <v>44</v>
      </c>
      <c r="B20" s="10">
        <v>27</v>
      </c>
      <c r="C20" s="14">
        <f>B20/B4*100</f>
        <v>0.14889979595213149</v>
      </c>
      <c r="D20" s="10">
        <v>65</v>
      </c>
      <c r="E20" s="14">
        <f>D20/D4*100</f>
        <v>0.14649207815915802</v>
      </c>
    </row>
    <row r="21" spans="1:11" x14ac:dyDescent="0.25">
      <c r="A21" s="63" t="s">
        <v>106</v>
      </c>
      <c r="B21" s="10">
        <v>1</v>
      </c>
      <c r="C21" s="14">
        <v>0</v>
      </c>
      <c r="D21" s="10">
        <v>1</v>
      </c>
      <c r="E21" s="14">
        <f>D21/D4*100</f>
        <v>2.2537242793716616E-3</v>
      </c>
    </row>
    <row r="22" spans="1:11" ht="14.25" customHeight="1" x14ac:dyDescent="0.25">
      <c r="A22" s="64" t="s">
        <v>45</v>
      </c>
      <c r="B22" s="11">
        <v>275</v>
      </c>
      <c r="C22" s="15">
        <f>B22/B4*100</f>
        <v>1.5165719958087465</v>
      </c>
      <c r="D22" s="11">
        <v>668</v>
      </c>
      <c r="E22" s="15">
        <f>D22/D4*100</f>
        <v>1.50548781862027</v>
      </c>
    </row>
    <row r="23" spans="1:11" x14ac:dyDescent="0.25">
      <c r="A23" s="63" t="s">
        <v>69</v>
      </c>
      <c r="B23" s="9">
        <v>21</v>
      </c>
      <c r="C23" s="14">
        <f>B23/B4*100</f>
        <v>0.11581095240721336</v>
      </c>
      <c r="D23" s="9">
        <v>78</v>
      </c>
      <c r="E23" s="14">
        <f>D23/D4*100</f>
        <v>0.1757904937909896</v>
      </c>
    </row>
    <row r="24" spans="1:11" x14ac:dyDescent="0.25">
      <c r="A24" s="63" t="s">
        <v>12</v>
      </c>
      <c r="B24" s="10">
        <v>1253</v>
      </c>
      <c r="C24" s="14">
        <f>B24/B4*100</f>
        <v>6.9100534936303966</v>
      </c>
      <c r="D24" s="10">
        <v>3375</v>
      </c>
      <c r="E24" s="14">
        <f>D24/D4*100</f>
        <v>7.6063194428793581</v>
      </c>
    </row>
    <row r="25" spans="1:11" x14ac:dyDescent="0.25">
      <c r="A25" s="63" t="s">
        <v>46</v>
      </c>
      <c r="B25" s="9">
        <v>15</v>
      </c>
      <c r="C25" s="14">
        <f>B25/B4*100</f>
        <v>8.2722108862295265E-2</v>
      </c>
      <c r="D25" s="9">
        <v>32</v>
      </c>
      <c r="E25" s="14">
        <f>D25/D4*100</f>
        <v>7.211917693989317E-2</v>
      </c>
    </row>
    <row r="26" spans="1:11" x14ac:dyDescent="0.25">
      <c r="A26" s="63" t="s">
        <v>47</v>
      </c>
      <c r="B26" s="10">
        <v>25</v>
      </c>
      <c r="C26" s="14">
        <f>B26/B4*100</f>
        <v>0.13787018143715876</v>
      </c>
      <c r="D26" s="9">
        <v>85</v>
      </c>
      <c r="E26" s="14">
        <f>D26/D4*100</f>
        <v>0.19156656374659126</v>
      </c>
    </row>
    <row r="27" spans="1:11" x14ac:dyDescent="0.25">
      <c r="A27" s="63" t="s">
        <v>48</v>
      </c>
      <c r="B27" s="9">
        <v>30</v>
      </c>
      <c r="C27" s="14">
        <f>B27/B4*100</f>
        <v>0.16544421772459053</v>
      </c>
      <c r="D27" s="9">
        <v>56</v>
      </c>
      <c r="E27" s="14">
        <f>D27/D4*100</f>
        <v>0.12620855964481306</v>
      </c>
      <c r="H27" s="3"/>
      <c r="I27" s="3"/>
      <c r="J27" s="3"/>
      <c r="K27" s="3"/>
    </row>
    <row r="28" spans="1:11" x14ac:dyDescent="0.25">
      <c r="A28" s="64" t="s">
        <v>49</v>
      </c>
      <c r="B28" s="10">
        <v>87</v>
      </c>
      <c r="C28" s="14">
        <f>B28/B4*100</f>
        <v>0.47978823140131255</v>
      </c>
      <c r="D28" s="9">
        <v>157</v>
      </c>
      <c r="E28" s="14">
        <f>D28/D4*100</f>
        <v>0.35383471186135085</v>
      </c>
    </row>
    <row r="29" spans="1:11" x14ac:dyDescent="0.25">
      <c r="A29" s="64" t="s">
        <v>102</v>
      </c>
      <c r="B29" s="9">
        <v>4</v>
      </c>
      <c r="C29" s="14">
        <f>B29/B4*100</f>
        <v>2.2059229029945403E-2</v>
      </c>
      <c r="D29" s="9">
        <v>15</v>
      </c>
      <c r="E29" s="14">
        <f>D29/D4*100</f>
        <v>3.3805864190574922E-2</v>
      </c>
    </row>
    <row r="30" spans="1:11" x14ac:dyDescent="0.25">
      <c r="A30" s="63" t="s">
        <v>83</v>
      </c>
      <c r="B30" s="10">
        <v>245</v>
      </c>
      <c r="C30" s="14">
        <f>B30/B4*100</f>
        <v>1.351127778084156</v>
      </c>
      <c r="D30" s="10">
        <v>615</v>
      </c>
      <c r="E30" s="14">
        <f>D30/D4*100</f>
        <v>1.3860404318135719</v>
      </c>
    </row>
    <row r="31" spans="1:11" x14ac:dyDescent="0.25">
      <c r="A31" s="64" t="s">
        <v>99</v>
      </c>
      <c r="B31" s="9">
        <v>41</v>
      </c>
      <c r="C31" s="14">
        <f>B31/B4*100</f>
        <v>0.22610709755694039</v>
      </c>
      <c r="D31" s="9">
        <v>91</v>
      </c>
      <c r="E31" s="14">
        <f>D31/D4*100</f>
        <v>0.20508890942282121</v>
      </c>
    </row>
    <row r="32" spans="1:11" x14ac:dyDescent="0.25">
      <c r="A32" s="63" t="s">
        <v>50</v>
      </c>
      <c r="B32" s="10">
        <v>709</v>
      </c>
      <c r="C32" s="14">
        <f>B32/B4*100</f>
        <v>3.9099983455578227</v>
      </c>
      <c r="D32" s="10">
        <v>1374</v>
      </c>
      <c r="E32" s="14">
        <f>D32/D4*100</f>
        <v>3.0966171598566632</v>
      </c>
    </row>
    <row r="33" spans="1:5" x14ac:dyDescent="0.25">
      <c r="A33" s="63" t="s">
        <v>51</v>
      </c>
      <c r="B33" s="9">
        <v>66</v>
      </c>
      <c r="C33" s="14">
        <f>B33/B4*100</f>
        <v>0.36397727899409915</v>
      </c>
      <c r="D33" s="9">
        <v>156</v>
      </c>
      <c r="E33" s="14">
        <f>D33/D4*100</f>
        <v>0.3515809875819792</v>
      </c>
    </row>
    <row r="34" spans="1:5" x14ac:dyDescent="0.25">
      <c r="A34" s="63" t="s">
        <v>52</v>
      </c>
      <c r="B34" s="9">
        <v>20</v>
      </c>
      <c r="C34" s="14">
        <f>B34/B4*100</f>
        <v>0.11029614514972701</v>
      </c>
      <c r="D34" s="9">
        <v>47</v>
      </c>
      <c r="E34" s="14">
        <f>D34/D4*100</f>
        <v>0.10592504113046809</v>
      </c>
    </row>
    <row r="35" spans="1:5" x14ac:dyDescent="0.25">
      <c r="A35" s="63" t="s">
        <v>53</v>
      </c>
      <c r="B35" s="10">
        <v>66</v>
      </c>
      <c r="C35" s="14">
        <f>B35/B4*100</f>
        <v>0.36397727899409915</v>
      </c>
      <c r="D35" s="9">
        <v>297</v>
      </c>
      <c r="E35" s="14">
        <f>D35/D4*100</f>
        <v>0.66935611097338354</v>
      </c>
    </row>
    <row r="36" spans="1:5" x14ac:dyDescent="0.25">
      <c r="A36" s="63" t="s">
        <v>84</v>
      </c>
      <c r="B36" s="9">
        <v>1182</v>
      </c>
      <c r="C36" s="14">
        <f>B36/B4*100</f>
        <v>6.518502178348867</v>
      </c>
      <c r="D36" s="9">
        <v>3490</v>
      </c>
      <c r="E36" s="14">
        <f>D36/D4*100</f>
        <v>7.8654977350070983</v>
      </c>
    </row>
    <row r="37" spans="1:5" x14ac:dyDescent="0.25">
      <c r="A37" s="64" t="s">
        <v>54</v>
      </c>
      <c r="B37" s="9">
        <v>26</v>
      </c>
      <c r="C37" s="14">
        <f>B37/B4*100</f>
        <v>0.14338498869464511</v>
      </c>
      <c r="D37" s="9">
        <v>48</v>
      </c>
      <c r="E37" s="14">
        <f>D37/D4*100</f>
        <v>0.10817876540983977</v>
      </c>
    </row>
    <row r="38" spans="1:5" x14ac:dyDescent="0.25">
      <c r="A38" s="63" t="s">
        <v>55</v>
      </c>
      <c r="B38" s="10">
        <v>264</v>
      </c>
      <c r="C38" s="14">
        <f>B38/B4*100</f>
        <v>1.4559091159763966</v>
      </c>
      <c r="D38" s="9">
        <v>602</v>
      </c>
      <c r="E38" s="14">
        <f>D38/D4*100</f>
        <v>1.3567420161817403</v>
      </c>
    </row>
    <row r="39" spans="1:5" x14ac:dyDescent="0.25">
      <c r="A39" s="63" t="s">
        <v>71</v>
      </c>
      <c r="B39" s="24">
        <v>4313</v>
      </c>
      <c r="C39" s="15">
        <f>B39/B4*100</f>
        <v>23.785363701538632</v>
      </c>
      <c r="D39" s="24">
        <v>11397</v>
      </c>
      <c r="E39" s="15">
        <f>D39/D4*100</f>
        <v>25.685695611998828</v>
      </c>
    </row>
    <row r="40" spans="1:5" x14ac:dyDescent="0.25">
      <c r="A40" s="64" t="s">
        <v>56</v>
      </c>
      <c r="B40" s="9">
        <v>125</v>
      </c>
      <c r="C40" s="14">
        <f>B40/B4*100</f>
        <v>0.68935090718579384</v>
      </c>
      <c r="D40" s="9">
        <v>402</v>
      </c>
      <c r="E40" s="14">
        <f>D40/D4*100</f>
        <v>0.90599716030740807</v>
      </c>
    </row>
    <row r="41" spans="1:5" x14ac:dyDescent="0.25">
      <c r="A41" s="63" t="s">
        <v>75</v>
      </c>
      <c r="B41" s="10">
        <v>68</v>
      </c>
      <c r="C41" s="14">
        <f>B41/B4*100</f>
        <v>0.37500689350907185</v>
      </c>
      <c r="D41" s="9">
        <v>154</v>
      </c>
      <c r="E41" s="14">
        <f>D41/D4*100</f>
        <v>0.3470735390232359</v>
      </c>
    </row>
    <row r="42" spans="1:5" x14ac:dyDescent="0.25">
      <c r="A42" s="63" t="s">
        <v>92</v>
      </c>
      <c r="B42" s="9">
        <v>38</v>
      </c>
      <c r="C42" s="14">
        <f>B42/B4*100</f>
        <v>0.20956267578448132</v>
      </c>
      <c r="D42" s="9">
        <v>134</v>
      </c>
      <c r="E42" s="14">
        <f>D42/D4*100</f>
        <v>0.30199905343580269</v>
      </c>
    </row>
    <row r="43" spans="1:5" x14ac:dyDescent="0.25">
      <c r="A43" s="63" t="s">
        <v>57</v>
      </c>
      <c r="B43" s="9">
        <v>941</v>
      </c>
      <c r="C43" s="14">
        <f>B43/B4*100</f>
        <v>5.1894336292946566</v>
      </c>
      <c r="D43" s="9">
        <v>2692</v>
      </c>
      <c r="E43" s="14">
        <f>D43/D4*100</f>
        <v>6.0670257600685131</v>
      </c>
    </row>
    <row r="44" spans="1:5" x14ac:dyDescent="0.25">
      <c r="A44" s="63" t="s">
        <v>58</v>
      </c>
      <c r="B44" s="9">
        <v>398</v>
      </c>
      <c r="C44" s="14">
        <f>B44/B4*100</f>
        <v>2.1948932884795673</v>
      </c>
      <c r="D44" s="9">
        <v>1229</v>
      </c>
      <c r="E44" s="14">
        <f>D44/D4*100</f>
        <v>2.7698271393477722</v>
      </c>
    </row>
    <row r="45" spans="1:5" x14ac:dyDescent="0.25">
      <c r="A45" s="63" t="s">
        <v>62</v>
      </c>
      <c r="B45" s="9">
        <v>509</v>
      </c>
      <c r="C45" s="14">
        <f>B45/B4*100</f>
        <v>2.8070368940605528</v>
      </c>
      <c r="D45" s="9">
        <v>1067</v>
      </c>
      <c r="E45" s="14">
        <f>D45/D4*100</f>
        <v>2.4047238060895633</v>
      </c>
    </row>
    <row r="46" spans="1:5" x14ac:dyDescent="0.25">
      <c r="A46" s="64" t="s">
        <v>72</v>
      </c>
      <c r="B46" s="9">
        <v>30</v>
      </c>
      <c r="C46" s="14">
        <f>B46/B4*100</f>
        <v>0.16544421772459053</v>
      </c>
      <c r="D46" s="9">
        <v>137</v>
      </c>
      <c r="E46" s="14">
        <f>D46/D4*100</f>
        <v>0.30876022627391764</v>
      </c>
    </row>
    <row r="47" spans="1:5" x14ac:dyDescent="0.25">
      <c r="A47" s="79" t="s">
        <v>85</v>
      </c>
      <c r="B47" s="16">
        <v>934</v>
      </c>
      <c r="C47" s="13">
        <f>B47/B4*100</f>
        <v>5.1508299784922515</v>
      </c>
      <c r="D47" s="16">
        <v>2831</v>
      </c>
      <c r="E47" s="13">
        <f>D47/D4*100</f>
        <v>6.3802934349011746</v>
      </c>
    </row>
    <row r="48" spans="1:5" x14ac:dyDescent="0.25">
      <c r="A48" s="63" t="s">
        <v>76</v>
      </c>
      <c r="B48" s="26">
        <v>12</v>
      </c>
      <c r="C48" s="27">
        <f>B48/B4*100</f>
        <v>6.6177687089836207E-2</v>
      </c>
      <c r="D48" s="28">
        <v>30</v>
      </c>
      <c r="E48" s="27">
        <f>D48/D4*100</f>
        <v>6.7611728381149844E-2</v>
      </c>
    </row>
    <row r="49" spans="1:5" x14ac:dyDescent="0.25">
      <c r="A49" s="64" t="s">
        <v>63</v>
      </c>
      <c r="B49" s="10">
        <v>31</v>
      </c>
      <c r="C49" s="14">
        <f>B49/B4*100</f>
        <v>0.17095902498207688</v>
      </c>
      <c r="D49" s="9">
        <v>267</v>
      </c>
      <c r="E49" s="14">
        <f>D49/D4*100</f>
        <v>0.60174438259223362</v>
      </c>
    </row>
    <row r="50" spans="1:5" x14ac:dyDescent="0.25">
      <c r="A50" s="63" t="s">
        <v>60</v>
      </c>
      <c r="B50" s="10">
        <v>45</v>
      </c>
      <c r="C50" s="14">
        <f>B50/B4*100</f>
        <v>0.24816632658688581</v>
      </c>
      <c r="D50" s="9">
        <v>114</v>
      </c>
      <c r="E50" s="14">
        <f>D50/D4*100</f>
        <v>0.25692456784836942</v>
      </c>
    </row>
    <row r="51" spans="1:5" x14ac:dyDescent="0.25">
      <c r="A51" s="63" t="s">
        <v>61</v>
      </c>
      <c r="B51" s="11">
        <v>288</v>
      </c>
      <c r="C51" s="15">
        <f>B51/B4*100</f>
        <v>1.5882644901560692</v>
      </c>
      <c r="D51" s="24">
        <v>759</v>
      </c>
      <c r="E51" s="15">
        <f>D51/D4*100</f>
        <v>1.7105767280430912</v>
      </c>
    </row>
    <row r="52" spans="1:5" x14ac:dyDescent="0.25">
      <c r="A52" s="63" t="s">
        <v>95</v>
      </c>
      <c r="B52" s="9">
        <v>11</v>
      </c>
      <c r="C52" s="14">
        <f>B52/B4*100</f>
        <v>6.0662879832349859E-2</v>
      </c>
      <c r="D52" s="9">
        <v>65</v>
      </c>
      <c r="E52" s="14">
        <f>D52/D4*100</f>
        <v>0.14649207815915802</v>
      </c>
    </row>
    <row r="53" spans="1:5" x14ac:dyDescent="0.25">
      <c r="A53" s="63" t="s">
        <v>98</v>
      </c>
      <c r="B53" s="10">
        <v>6</v>
      </c>
      <c r="C53" s="14">
        <f>B53/B4*100</f>
        <v>3.3088843544918103E-2</v>
      </c>
      <c r="D53" s="10">
        <v>13</v>
      </c>
      <c r="E53" s="14">
        <f>D53/D4*100</f>
        <v>2.9298415631831602E-2</v>
      </c>
    </row>
    <row r="54" spans="1:5" x14ac:dyDescent="0.25">
      <c r="A54" s="63" t="s">
        <v>16</v>
      </c>
      <c r="B54" s="10">
        <v>26</v>
      </c>
      <c r="C54" s="14">
        <f>B54/B4*100</f>
        <v>0.14338498869464511</v>
      </c>
      <c r="D54" s="10">
        <v>113</v>
      </c>
      <c r="E54" s="14">
        <f>D54/D4*100</f>
        <v>0.25467084356899777</v>
      </c>
    </row>
    <row r="55" spans="1:5" ht="24" x14ac:dyDescent="0.25">
      <c r="A55" s="63" t="s">
        <v>64</v>
      </c>
      <c r="B55" s="10">
        <v>27</v>
      </c>
      <c r="C55" s="14">
        <f>B55/B4*100</f>
        <v>0.14889979595213149</v>
      </c>
      <c r="D55" s="10">
        <v>220</v>
      </c>
      <c r="E55" s="14">
        <f>D55/D4*100</f>
        <v>0.49581934146176559</v>
      </c>
    </row>
    <row r="56" spans="1:5" x14ac:dyDescent="0.25">
      <c r="A56" s="63" t="s">
        <v>65</v>
      </c>
      <c r="B56" s="10">
        <v>97</v>
      </c>
      <c r="C56" s="14">
        <f>B56/B4*100</f>
        <v>0.53493630397617598</v>
      </c>
      <c r="D56" s="9">
        <v>169</v>
      </c>
      <c r="E56" s="14">
        <f>D56/D4*100</f>
        <v>0.38087940321381081</v>
      </c>
    </row>
    <row r="57" spans="1:5" x14ac:dyDescent="0.25">
      <c r="A57" s="64" t="s">
        <v>13</v>
      </c>
      <c r="B57" s="10">
        <v>14</v>
      </c>
      <c r="C57" s="14">
        <f>B57/B4*100</f>
        <v>7.7207301604808917E-2</v>
      </c>
      <c r="D57" s="10">
        <v>25</v>
      </c>
      <c r="E57" s="14">
        <f>D57/D4*100</f>
        <v>5.6343106984291541E-2</v>
      </c>
    </row>
    <row r="58" spans="1:5" x14ac:dyDescent="0.25">
      <c r="A58" s="63" t="s">
        <v>94</v>
      </c>
      <c r="B58" s="10">
        <v>7</v>
      </c>
      <c r="C58" s="15">
        <f>B58/B4*100</f>
        <v>3.8603650802404459E-2</v>
      </c>
      <c r="D58" s="10">
        <v>8</v>
      </c>
      <c r="E58" s="15">
        <f>D58/D4*100</f>
        <v>1.8029794234973293E-2</v>
      </c>
    </row>
    <row r="59" spans="1:5" x14ac:dyDescent="0.25">
      <c r="A59" s="63" t="s">
        <v>59</v>
      </c>
      <c r="B59" s="10">
        <v>64</v>
      </c>
      <c r="C59" s="14">
        <f>B59/B4*100</f>
        <v>0.35294766447912646</v>
      </c>
      <c r="D59" s="10">
        <v>220</v>
      </c>
      <c r="E59" s="14">
        <f>D59/D4*100</f>
        <v>0.49581934146176559</v>
      </c>
    </row>
    <row r="60" spans="1:5" x14ac:dyDescent="0.25">
      <c r="A60" s="63" t="s">
        <v>93</v>
      </c>
      <c r="B60" s="9">
        <v>8</v>
      </c>
      <c r="C60" s="14">
        <f>B60/B4*100</f>
        <v>4.4118458059890807E-2</v>
      </c>
      <c r="D60" s="9">
        <v>16</v>
      </c>
      <c r="E60" s="14">
        <f>D60/D4*100</f>
        <v>3.6059588469946585E-2</v>
      </c>
    </row>
    <row r="61" spans="1:5" x14ac:dyDescent="0.25">
      <c r="A61" s="63" t="s">
        <v>66</v>
      </c>
      <c r="B61" s="10">
        <v>7</v>
      </c>
      <c r="C61" s="14">
        <f>B61/B4*100</f>
        <v>3.8603650802404459E-2</v>
      </c>
      <c r="D61" s="9">
        <v>21</v>
      </c>
      <c r="E61" s="14">
        <f>D61/D4*100</f>
        <v>4.7328209866804895E-2</v>
      </c>
    </row>
    <row r="62" spans="1:5" x14ac:dyDescent="0.25">
      <c r="A62" s="63" t="s">
        <v>103</v>
      </c>
      <c r="B62" s="10">
        <v>14</v>
      </c>
      <c r="C62" s="14">
        <f>B62/B4*100</f>
        <v>7.7207301604808917E-2</v>
      </c>
      <c r="D62" s="10">
        <v>40</v>
      </c>
      <c r="E62" s="14">
        <f>D62/D4*100</f>
        <v>9.0148971174866463E-2</v>
      </c>
    </row>
    <row r="63" spans="1:5" x14ac:dyDescent="0.25">
      <c r="A63" s="64" t="s">
        <v>67</v>
      </c>
      <c r="B63" s="10">
        <v>147</v>
      </c>
      <c r="C63" s="14">
        <f>B63/B4*100</f>
        <v>0.81067666685049355</v>
      </c>
      <c r="D63" s="9">
        <v>531</v>
      </c>
      <c r="E63" s="14">
        <f>D63/D4*100</f>
        <v>1.1967275923463523</v>
      </c>
    </row>
    <row r="64" spans="1:5" x14ac:dyDescent="0.25">
      <c r="A64" s="64" t="s">
        <v>100</v>
      </c>
      <c r="B64" s="9">
        <v>45</v>
      </c>
      <c r="C64" s="14">
        <f>B64/B4*100</f>
        <v>0.24816632658688581</v>
      </c>
      <c r="D64" s="9">
        <v>109</v>
      </c>
      <c r="E64" s="14">
        <f>D64/D4*100</f>
        <v>0.24565594645151115</v>
      </c>
    </row>
    <row r="65" spans="1:5" x14ac:dyDescent="0.25">
      <c r="A65" s="63" t="s">
        <v>107</v>
      </c>
      <c r="B65" s="10">
        <v>8</v>
      </c>
      <c r="C65" s="14">
        <f>B65/B4*100</f>
        <v>4.4118458059890807E-2</v>
      </c>
      <c r="D65" s="10">
        <v>8</v>
      </c>
      <c r="E65" s="14">
        <f>D65/D4*100</f>
        <v>1.8029794234973293E-2</v>
      </c>
    </row>
    <row r="66" spans="1:5" ht="15.75" thickBot="1" x14ac:dyDescent="0.3">
      <c r="A66" s="65" t="s">
        <v>68</v>
      </c>
      <c r="B66" s="12">
        <v>77</v>
      </c>
      <c r="C66" s="29">
        <f>B66/B4*100</f>
        <v>0.42464015882644907</v>
      </c>
      <c r="D66" s="30">
        <v>103</v>
      </c>
      <c r="E66" s="29">
        <f>D66/D4*100</f>
        <v>0.23213360077528117</v>
      </c>
    </row>
    <row r="67" spans="1:5" x14ac:dyDescent="0.25">
      <c r="B67" s="7"/>
      <c r="C67" s="25"/>
      <c r="D67" s="7"/>
      <c r="E67" s="25"/>
    </row>
    <row r="68" spans="1:5" x14ac:dyDescent="0.25">
      <c r="A68" s="1"/>
    </row>
    <row r="69" spans="1:5" x14ac:dyDescent="0.25">
      <c r="A69" s="8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O21" sqref="O21"/>
    </sheetView>
  </sheetViews>
  <sheetFormatPr defaultRowHeight="15" x14ac:dyDescent="0.25"/>
  <cols>
    <col min="1" max="1" width="27.5703125" style="6" customWidth="1"/>
    <col min="2" max="4" width="9.140625" style="6"/>
    <col min="5" max="5" width="8.7109375" style="6" customWidth="1"/>
    <col min="6" max="8" width="9.140625" style="6"/>
    <col min="9" max="9" width="9.5703125" style="6" customWidth="1"/>
    <col min="10" max="16384" width="9.140625" style="6"/>
  </cols>
  <sheetData>
    <row r="1" spans="1:23" x14ac:dyDescent="0.25">
      <c r="A1" s="47" t="s">
        <v>112</v>
      </c>
      <c r="B1" s="3"/>
      <c r="C1" s="3"/>
      <c r="D1" s="3"/>
      <c r="E1" s="3"/>
      <c r="F1" s="3"/>
      <c r="G1" s="3"/>
      <c r="H1" s="3"/>
      <c r="I1" s="3"/>
    </row>
    <row r="2" spans="1:23" ht="15.75" thickBot="1" x14ac:dyDescent="0.3">
      <c r="A2" s="48"/>
      <c r="B2" s="3"/>
      <c r="C2" s="3"/>
      <c r="D2" s="3"/>
      <c r="E2" s="3"/>
      <c r="F2" s="3"/>
      <c r="G2" s="3"/>
      <c r="H2" s="3"/>
      <c r="I2" s="3"/>
    </row>
    <row r="3" spans="1:23" ht="15" customHeight="1" x14ac:dyDescent="0.25">
      <c r="A3" s="99" t="s">
        <v>79</v>
      </c>
      <c r="B3" s="95" t="s">
        <v>28</v>
      </c>
      <c r="C3" s="95"/>
      <c r="D3" s="95"/>
      <c r="E3" s="96"/>
      <c r="F3" s="97" t="s">
        <v>21</v>
      </c>
      <c r="G3" s="88"/>
      <c r="H3" s="88"/>
      <c r="I3" s="89"/>
    </row>
    <row r="4" spans="1:23" x14ac:dyDescent="0.25">
      <c r="A4" s="100"/>
      <c r="B4" s="54" t="s">
        <v>18</v>
      </c>
      <c r="C4" s="52" t="s">
        <v>19</v>
      </c>
      <c r="D4" s="52" t="s">
        <v>20</v>
      </c>
      <c r="E4" s="81" t="s">
        <v>22</v>
      </c>
      <c r="F4" s="54" t="s">
        <v>18</v>
      </c>
      <c r="G4" s="52" t="s">
        <v>19</v>
      </c>
      <c r="H4" s="52" t="s">
        <v>20</v>
      </c>
      <c r="I4" s="53" t="s">
        <v>22</v>
      </c>
    </row>
    <row r="5" spans="1:23" ht="15.75" thickBot="1" x14ac:dyDescent="0.3">
      <c r="A5" s="101"/>
      <c r="B5" s="59" t="s">
        <v>90</v>
      </c>
      <c r="C5" s="59" t="s">
        <v>91</v>
      </c>
      <c r="D5" s="57" t="s">
        <v>0</v>
      </c>
      <c r="E5" s="82" t="s">
        <v>74</v>
      </c>
      <c r="F5" s="59" t="s">
        <v>90</v>
      </c>
      <c r="G5" s="59" t="s">
        <v>91</v>
      </c>
      <c r="H5" s="57" t="s">
        <v>0</v>
      </c>
      <c r="I5" s="58" t="s">
        <v>74</v>
      </c>
      <c r="M5" s="47"/>
      <c r="N5" s="3"/>
      <c r="O5" s="3"/>
      <c r="P5" s="3"/>
      <c r="Q5" s="3"/>
      <c r="R5" s="3"/>
      <c r="S5" s="3"/>
      <c r="T5" s="3"/>
      <c r="U5" s="3"/>
    </row>
    <row r="6" spans="1:23" x14ac:dyDescent="0.25">
      <c r="A6" s="77" t="s">
        <v>20</v>
      </c>
      <c r="B6" s="16">
        <v>18133</v>
      </c>
      <c r="C6" s="18">
        <v>7092</v>
      </c>
      <c r="D6" s="18">
        <v>25225</v>
      </c>
      <c r="E6" s="19">
        <v>100</v>
      </c>
      <c r="F6" s="16">
        <v>44371</v>
      </c>
      <c r="G6" s="18">
        <v>21894</v>
      </c>
      <c r="H6" s="18">
        <v>66265</v>
      </c>
      <c r="I6" s="19">
        <v>100</v>
      </c>
      <c r="O6" s="47"/>
      <c r="P6" s="3"/>
      <c r="Q6" s="3"/>
      <c r="R6" s="3"/>
      <c r="S6" s="3"/>
      <c r="T6" s="3"/>
      <c r="U6" s="3"/>
      <c r="V6" s="3"/>
      <c r="W6" s="3"/>
    </row>
    <row r="7" spans="1:23" x14ac:dyDescent="0.25">
      <c r="A7" s="63" t="s">
        <v>80</v>
      </c>
      <c r="B7" s="9">
        <v>5142</v>
      </c>
      <c r="C7" s="20">
        <v>1297</v>
      </c>
      <c r="D7" s="20">
        <v>6439</v>
      </c>
      <c r="E7" s="21">
        <f>D7/D6*100</f>
        <v>25.526263627353817</v>
      </c>
      <c r="F7" s="9">
        <v>10360</v>
      </c>
      <c r="G7" s="20">
        <v>2653</v>
      </c>
      <c r="H7" s="20">
        <v>13013</v>
      </c>
      <c r="I7" s="21">
        <f>H7/H6*100</f>
        <v>19.637817852561685</v>
      </c>
    </row>
    <row r="8" spans="1:23" x14ac:dyDescent="0.25">
      <c r="A8" s="63" t="s">
        <v>81</v>
      </c>
      <c r="B8" s="9">
        <v>9973</v>
      </c>
      <c r="C8" s="20">
        <v>3160</v>
      </c>
      <c r="D8" s="20">
        <v>13133</v>
      </c>
      <c r="E8" s="21">
        <f>D8/D6*100</f>
        <v>52.063429137760153</v>
      </c>
      <c r="F8" s="9">
        <v>25867</v>
      </c>
      <c r="G8" s="20">
        <v>11813</v>
      </c>
      <c r="H8" s="20">
        <v>37680</v>
      </c>
      <c r="I8" s="21">
        <f>H8/H6*100</f>
        <v>56.862597147815585</v>
      </c>
      <c r="L8" s="47"/>
      <c r="M8" s="3"/>
      <c r="N8" s="3"/>
      <c r="O8" s="3"/>
      <c r="P8" s="3"/>
      <c r="Q8" s="3"/>
      <c r="R8" s="3"/>
      <c r="S8" s="3"/>
      <c r="T8" s="3"/>
    </row>
    <row r="9" spans="1:23" x14ac:dyDescent="0.25">
      <c r="A9" s="63" t="s">
        <v>82</v>
      </c>
      <c r="B9" s="9">
        <v>2537</v>
      </c>
      <c r="C9" s="20">
        <v>1933</v>
      </c>
      <c r="D9" s="20">
        <v>4470</v>
      </c>
      <c r="E9" s="21">
        <f>D9/D6*100</f>
        <v>17.720515361744301</v>
      </c>
      <c r="F9" s="9">
        <v>7122</v>
      </c>
      <c r="G9" s="20">
        <v>5872</v>
      </c>
      <c r="H9" s="20">
        <v>12994</v>
      </c>
      <c r="I9" s="21">
        <f>H9/H6*100</f>
        <v>19.609145099222815</v>
      </c>
    </row>
    <row r="10" spans="1:23" ht="15.75" thickBot="1" x14ac:dyDescent="0.3">
      <c r="A10" s="65" t="s">
        <v>108</v>
      </c>
      <c r="B10" s="17">
        <v>481</v>
      </c>
      <c r="C10" s="22">
        <v>702</v>
      </c>
      <c r="D10" s="22">
        <v>1183</v>
      </c>
      <c r="E10" s="23">
        <f>D10/D6*100</f>
        <v>4.6897918731417239</v>
      </c>
      <c r="F10" s="17">
        <v>1022</v>
      </c>
      <c r="G10" s="22">
        <v>1556</v>
      </c>
      <c r="H10" s="22">
        <v>2578</v>
      </c>
      <c r="I10" s="23">
        <f>H10/H6*100</f>
        <v>3.8904399003999091</v>
      </c>
    </row>
    <row r="11" spans="1:23" x14ac:dyDescent="0.25">
      <c r="A11" s="83"/>
      <c r="B11" s="84"/>
      <c r="C11" s="84"/>
      <c r="D11" s="84"/>
      <c r="E11" s="85"/>
      <c r="F11" s="84"/>
      <c r="G11" s="84"/>
      <c r="H11" s="84"/>
      <c r="I11" s="85"/>
    </row>
    <row r="12" spans="1:23" ht="58.5" customHeight="1" x14ac:dyDescent="0.25">
      <c r="A12" s="98" t="s">
        <v>109</v>
      </c>
      <c r="B12" s="98"/>
      <c r="C12" s="98"/>
      <c r="D12" s="98"/>
      <c r="E12" s="98"/>
      <c r="F12" s="98"/>
      <c r="G12" s="98"/>
      <c r="H12" s="98"/>
      <c r="I12" s="98"/>
    </row>
    <row r="13" spans="1:23" x14ac:dyDescent="0.25">
      <c r="A13" s="80"/>
      <c r="B13" s="80"/>
      <c r="C13" s="80"/>
      <c r="D13" s="80"/>
      <c r="E13" s="80"/>
      <c r="F13" s="80"/>
      <c r="G13" s="80"/>
      <c r="H13" s="80"/>
      <c r="I13" s="80"/>
      <c r="M13" s="47"/>
      <c r="N13" s="3"/>
      <c r="O13" s="3"/>
      <c r="P13" s="3"/>
      <c r="Q13" s="3"/>
      <c r="R13" s="3"/>
      <c r="S13" s="3"/>
      <c r="T13" s="3"/>
      <c r="U13" s="3"/>
    </row>
    <row r="21" spans="10:18" x14ac:dyDescent="0.25">
      <c r="J21" s="47"/>
      <c r="K21" s="3"/>
      <c r="L21" s="3"/>
      <c r="M21" s="3"/>
      <c r="N21" s="3"/>
      <c r="O21" s="3"/>
      <c r="P21" s="3"/>
      <c r="Q21" s="3"/>
      <c r="R21" s="3"/>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2022-05-25T04:53:30Z</dcterms:modified>
</cp:coreProperties>
</file>