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F55D3F0B-A043-40C9-98DC-4F17244CC1E1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18" i="2" l="1"/>
  <c r="D19" i="2"/>
  <c r="D17" i="2"/>
  <c r="D16" i="2"/>
  <c r="D15" i="2"/>
  <c r="D14" i="2"/>
  <c r="D13" i="2"/>
  <c r="D12" i="2"/>
  <c r="D11" i="2"/>
  <c r="D9" i="2"/>
  <c r="D8" i="2"/>
  <c r="D7" i="2"/>
  <c r="D6" i="2"/>
  <c r="D6" i="1" l="1"/>
  <c r="D5" i="1"/>
</calcChain>
</file>

<file path=xl/sharedStrings.xml><?xml version="1.0" encoding="utf-8"?>
<sst xmlns="http://schemas.openxmlformats.org/spreadsheetml/2006/main" count="29" uniqueCount="26">
  <si>
    <t>Broj putovanja i putnika</t>
  </si>
  <si>
    <t>Indeksi</t>
  </si>
  <si>
    <t>Putovanja</t>
  </si>
  <si>
    <t>Putnici</t>
  </si>
  <si>
    <t>(1) u %</t>
  </si>
  <si>
    <t>Ukupno</t>
  </si>
  <si>
    <t xml:space="preserve">Zemlja zastave broda </t>
  </si>
  <si>
    <t>Malta</t>
  </si>
  <si>
    <t>Struktura</t>
  </si>
  <si>
    <t>Belgija</t>
  </si>
  <si>
    <t>Hrvatska</t>
  </si>
  <si>
    <t>Norveška</t>
  </si>
  <si>
    <t>Bahami</t>
  </si>
  <si>
    <t>Holandija</t>
  </si>
  <si>
    <t>Francuska</t>
  </si>
  <si>
    <t>(p)-preliminarni podatak</t>
  </si>
  <si>
    <t>100,0</t>
  </si>
  <si>
    <t>Bermudi</t>
  </si>
  <si>
    <t>Italija</t>
  </si>
  <si>
    <t>Maršalska Ostrva</t>
  </si>
  <si>
    <t>Panama</t>
  </si>
  <si>
    <t>Sent Vinsent i Grenadini</t>
  </si>
  <si>
    <t>Portugalija</t>
  </si>
  <si>
    <r>
      <t xml:space="preserve">Tabela 1. Kružna putovanja stranih brodova u Crnoj Gori, 2024. godina </t>
    </r>
    <r>
      <rPr>
        <b/>
        <sz val="9"/>
        <color theme="1"/>
        <rFont val="Calibri"/>
        <family val="2"/>
      </rPr>
      <t>⁽P⁾</t>
    </r>
  </si>
  <si>
    <r>
      <t xml:space="preserve">Tabela 2. Kružna putovanja stranih brodova u Crnoj Gori, 2024. godina </t>
    </r>
    <r>
      <rPr>
        <b/>
        <sz val="9"/>
        <color theme="1"/>
        <rFont val="Calibri"/>
        <family val="2"/>
      </rPr>
      <t>⁽P⁾</t>
    </r>
  </si>
  <si>
    <t>Grčka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</si>
</sst>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selection activeCell="H16" sqref="H16"/>
    </sheetView>
  </sheetViews>
  <sheetFormatPr defaultRowHeight="15" x14ac:dyDescent="0.25"/>
  <cols>
    <col min="1" max="1" width="24.85546875" style="5" customWidth="1"/>
    <col min="2" max="2" width="13.42578125" customWidth="1"/>
    <col min="3" max="3" width="15.7109375" customWidth="1"/>
    <col min="4" max="4" width="11.7109375" customWidth="1"/>
    <col min="13" max="14" width="9.140625" customWidth="1"/>
  </cols>
  <sheetData>
    <row r="1" spans="1:14" x14ac:dyDescent="0.25">
      <c r="A1" s="10" t="s">
        <v>23</v>
      </c>
      <c r="F1" s="10"/>
    </row>
    <row r="2" spans="1:14" x14ac:dyDescent="0.25">
      <c r="A2" s="28"/>
      <c r="B2" s="25" t="s">
        <v>0</v>
      </c>
      <c r="C2" s="25"/>
      <c r="D2" s="7" t="s">
        <v>1</v>
      </c>
    </row>
    <row r="3" spans="1:14" x14ac:dyDescent="0.25">
      <c r="A3" s="29"/>
      <c r="B3" s="26">
        <v>2024</v>
      </c>
      <c r="C3" s="26">
        <v>2023</v>
      </c>
      <c r="D3" s="16">
        <v>2024</v>
      </c>
    </row>
    <row r="4" spans="1:14" x14ac:dyDescent="0.25">
      <c r="A4" s="30"/>
      <c r="B4" s="27"/>
      <c r="C4" s="27"/>
      <c r="D4" s="17">
        <v>2023</v>
      </c>
      <c r="G4" s="10"/>
    </row>
    <row r="5" spans="1:14" x14ac:dyDescent="0.25">
      <c r="A5" s="3" t="s">
        <v>2</v>
      </c>
      <c r="B5" s="31">
        <v>490</v>
      </c>
      <c r="C5" s="31">
        <v>472</v>
      </c>
      <c r="D5" s="32">
        <f>B5/C5*100</f>
        <v>103.81355932203388</v>
      </c>
      <c r="F5" s="22"/>
    </row>
    <row r="6" spans="1:14" x14ac:dyDescent="0.25">
      <c r="A6" s="3" t="s">
        <v>3</v>
      </c>
      <c r="B6" s="33">
        <v>626087</v>
      </c>
      <c r="C6" s="33">
        <v>571124</v>
      </c>
      <c r="D6" s="34">
        <f>B6/C6*100</f>
        <v>109.62365440779935</v>
      </c>
      <c r="F6" s="22"/>
    </row>
    <row r="9" spans="1:14" x14ac:dyDescent="0.25">
      <c r="A9" s="23" t="s">
        <v>15</v>
      </c>
    </row>
    <row r="11" spans="1:14" x14ac:dyDescent="0.25">
      <c r="I11" s="10"/>
      <c r="N11" s="10"/>
    </row>
  </sheetData>
  <mergeCells count="4">
    <mergeCell ref="B2:C2"/>
    <mergeCell ref="B3:B4"/>
    <mergeCell ref="C3:C4"/>
    <mergeCell ref="A2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H9" sqref="H9"/>
    </sheetView>
  </sheetViews>
  <sheetFormatPr defaultRowHeight="15" x14ac:dyDescent="0.25"/>
  <cols>
    <col min="1" max="1" width="24.42578125" style="5" customWidth="1"/>
    <col min="2" max="2" width="12.85546875" customWidth="1"/>
    <col min="3" max="4" width="12.5703125" customWidth="1"/>
    <col min="9" max="9" width="11.5703125" bestFit="1" customWidth="1"/>
  </cols>
  <sheetData>
    <row r="1" spans="1:9" x14ac:dyDescent="0.25">
      <c r="A1" s="8" t="s">
        <v>24</v>
      </c>
      <c r="B1" s="2"/>
      <c r="C1" s="13"/>
      <c r="D1" s="15"/>
    </row>
    <row r="2" spans="1:9" x14ac:dyDescent="0.25">
      <c r="A2" s="28"/>
      <c r="B2" s="6" t="s">
        <v>2</v>
      </c>
      <c r="C2" s="6" t="s">
        <v>3</v>
      </c>
      <c r="D2" s="14" t="s">
        <v>8</v>
      </c>
    </row>
    <row r="3" spans="1:9" x14ac:dyDescent="0.25">
      <c r="A3" s="30"/>
      <c r="B3" s="1">
        <v>-1</v>
      </c>
      <c r="C3" s="1">
        <v>-2</v>
      </c>
      <c r="D3" s="1" t="s">
        <v>4</v>
      </c>
    </row>
    <row r="4" spans="1:9" x14ac:dyDescent="0.25">
      <c r="A4" s="3" t="s">
        <v>5</v>
      </c>
      <c r="B4" s="35">
        <v>490</v>
      </c>
      <c r="C4" s="37">
        <v>626087</v>
      </c>
      <c r="D4" s="11" t="s">
        <v>16</v>
      </c>
    </row>
    <row r="5" spans="1:9" x14ac:dyDescent="0.25">
      <c r="A5" s="3" t="s">
        <v>6</v>
      </c>
      <c r="B5" s="31"/>
      <c r="C5" s="33"/>
      <c r="D5" s="12"/>
    </row>
    <row r="6" spans="1:9" x14ac:dyDescent="0.25">
      <c r="A6" s="4" t="s">
        <v>12</v>
      </c>
      <c r="B6" s="31">
        <v>105</v>
      </c>
      <c r="C6" s="33">
        <v>129816</v>
      </c>
      <c r="D6" s="34">
        <f>B6/B4*100</f>
        <v>21.428571428571427</v>
      </c>
      <c r="H6" s="20"/>
      <c r="I6" s="19"/>
    </row>
    <row r="7" spans="1:9" x14ac:dyDescent="0.25">
      <c r="A7" s="4" t="s">
        <v>9</v>
      </c>
      <c r="B7" s="31">
        <v>17</v>
      </c>
      <c r="C7" s="33">
        <v>2536</v>
      </c>
      <c r="D7" s="34">
        <f>B7/B4*100</f>
        <v>3.4693877551020407</v>
      </c>
      <c r="H7" s="20"/>
      <c r="I7" s="19"/>
    </row>
    <row r="8" spans="1:9" x14ac:dyDescent="0.25">
      <c r="A8" s="4" t="s">
        <v>17</v>
      </c>
      <c r="B8" s="31">
        <v>20</v>
      </c>
      <c r="C8" s="33">
        <v>56344</v>
      </c>
      <c r="D8" s="34">
        <f>B8/B4*100</f>
        <v>4.0816326530612246</v>
      </c>
      <c r="H8" s="20"/>
      <c r="I8" s="19"/>
    </row>
    <row r="9" spans="1:9" x14ac:dyDescent="0.25">
      <c r="A9" s="4" t="s">
        <v>14</v>
      </c>
      <c r="B9" s="31">
        <v>26</v>
      </c>
      <c r="C9" s="33">
        <v>3377</v>
      </c>
      <c r="D9" s="34">
        <f>B9/B4*100</f>
        <v>5.3061224489795915</v>
      </c>
      <c r="H9" s="20"/>
      <c r="I9" s="19"/>
    </row>
    <row r="10" spans="1:9" x14ac:dyDescent="0.25">
      <c r="A10" s="4" t="s">
        <v>25</v>
      </c>
      <c r="B10" s="31">
        <v>3</v>
      </c>
      <c r="C10" s="33">
        <v>96</v>
      </c>
      <c r="D10" s="34">
        <v>0.6</v>
      </c>
      <c r="H10" s="20"/>
      <c r="I10" s="19"/>
    </row>
    <row r="11" spans="1:9" x14ac:dyDescent="0.25">
      <c r="A11" s="4" t="s">
        <v>13</v>
      </c>
      <c r="B11" s="31">
        <v>5</v>
      </c>
      <c r="C11" s="33">
        <v>10994</v>
      </c>
      <c r="D11" s="34">
        <f>B11/B4*100</f>
        <v>1.0204081632653061</v>
      </c>
      <c r="H11" s="20"/>
      <c r="I11" s="19"/>
    </row>
    <row r="12" spans="1:9" x14ac:dyDescent="0.25">
      <c r="A12" s="4" t="s">
        <v>10</v>
      </c>
      <c r="B12" s="31">
        <v>8</v>
      </c>
      <c r="C12" s="33">
        <v>189</v>
      </c>
      <c r="D12" s="34">
        <f>B12/B4*100</f>
        <v>1.6326530612244898</v>
      </c>
      <c r="H12" s="20"/>
      <c r="I12" s="19"/>
    </row>
    <row r="13" spans="1:9" x14ac:dyDescent="0.25">
      <c r="A13" s="4" t="s">
        <v>18</v>
      </c>
      <c r="B13" s="31">
        <v>22</v>
      </c>
      <c r="C13" s="33">
        <v>51630</v>
      </c>
      <c r="D13" s="34">
        <f>B13/B4*100</f>
        <v>4.4897959183673466</v>
      </c>
      <c r="H13" s="20"/>
      <c r="I13" s="19"/>
    </row>
    <row r="14" spans="1:9" x14ac:dyDescent="0.25">
      <c r="A14" s="4" t="s">
        <v>7</v>
      </c>
      <c r="B14" s="31">
        <v>160</v>
      </c>
      <c r="C14" s="33">
        <v>194449</v>
      </c>
      <c r="D14" s="34">
        <f>B14/B4*100</f>
        <v>32.653061224489797</v>
      </c>
      <c r="H14" s="20"/>
      <c r="I14" s="19"/>
    </row>
    <row r="15" spans="1:9" x14ac:dyDescent="0.25">
      <c r="A15" s="4" t="s">
        <v>19</v>
      </c>
      <c r="B15" s="31">
        <v>20</v>
      </c>
      <c r="C15" s="33">
        <v>20075</v>
      </c>
      <c r="D15" s="34">
        <f>B15/B4*100</f>
        <v>4.0816326530612246</v>
      </c>
      <c r="H15" s="20"/>
      <c r="I15" s="19"/>
    </row>
    <row r="16" spans="1:9" x14ac:dyDescent="0.25">
      <c r="A16" s="9" t="s">
        <v>11</v>
      </c>
      <c r="B16" s="36">
        <v>26</v>
      </c>
      <c r="C16" s="38">
        <v>23786</v>
      </c>
      <c r="D16" s="39">
        <f>B16/B4*100</f>
        <v>5.3061224489795915</v>
      </c>
      <c r="H16" s="20"/>
      <c r="I16" s="19"/>
    </row>
    <row r="17" spans="1:9" x14ac:dyDescent="0.25">
      <c r="A17" s="9" t="s">
        <v>20</v>
      </c>
      <c r="B17" s="36">
        <v>62</v>
      </c>
      <c r="C17" s="38">
        <v>130428</v>
      </c>
      <c r="D17" s="39">
        <f>B17/B4*100</f>
        <v>12.653061224489795</v>
      </c>
      <c r="H17" s="20"/>
      <c r="I17" s="19"/>
    </row>
    <row r="18" spans="1:9" x14ac:dyDescent="0.25">
      <c r="A18" s="24" t="s">
        <v>22</v>
      </c>
      <c r="B18" s="31">
        <v>7</v>
      </c>
      <c r="C18" s="33">
        <v>1971</v>
      </c>
      <c r="D18" s="40">
        <f>B18/B4*100</f>
        <v>1.4285714285714286</v>
      </c>
    </row>
    <row r="19" spans="1:9" x14ac:dyDescent="0.25">
      <c r="A19" s="4" t="s">
        <v>21</v>
      </c>
      <c r="B19" s="31">
        <v>9</v>
      </c>
      <c r="C19" s="33">
        <v>396</v>
      </c>
      <c r="D19" s="34">
        <f>B19/B4*100</f>
        <v>1.8367346938775513</v>
      </c>
    </row>
    <row r="20" spans="1:9" x14ac:dyDescent="0.25">
      <c r="A20" s="18"/>
      <c r="C20" s="21"/>
      <c r="I20" s="19"/>
    </row>
    <row r="21" spans="1:9" x14ac:dyDescent="0.25">
      <c r="A21" s="23" t="s">
        <v>15</v>
      </c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2012-05-28T10:20:15Z</dcterms:created>
  <dcterms:modified xsi:type="dcterms:W3CDTF">2025-02-26T09:15:59Z</dcterms:modified>
</cp:coreProperties>
</file>