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2'!#REF!</definedName>
    <definedName name="bb">'Tabela 2'!#REF!</definedName>
    <definedName name="ffffffff">'Tabela 4'!$E$1</definedName>
    <definedName name="lvbionm">'Tabela 3'!$G$1</definedName>
    <definedName name="oougug">'Tabela 2'!#REF!</definedName>
    <definedName name="polje">'Tabela 2'!#REF!</definedName>
    <definedName name="svsds">'Tabela 1'!$J$1</definedName>
    <definedName name="uyfur">'Tabela 2'!#REF!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5" i="3"/>
  <c r="C42" i="3"/>
  <c r="D42" i="3"/>
  <c r="F42" i="3" s="1"/>
  <c r="E42" i="3"/>
  <c r="G42" i="3" s="1"/>
  <c r="B42" i="3"/>
</calcChain>
</file>

<file path=xl/sharedStrings.xml><?xml version="1.0" encoding="utf-8"?>
<sst xmlns="http://schemas.openxmlformats.org/spreadsheetml/2006/main" count="253" uniqueCount="188">
  <si>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</si>
  <si>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</si>
  <si>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</si>
  <si>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</si>
  <si>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</si>
  <si>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</si>
  <si>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</si>
  <si>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</si>
  <si>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</si>
  <si>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</si>
  <si>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</si>
  <si>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</si>
  <si>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</si>
  <si>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</si>
  <si>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</si>
  <si>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</si>
  <si>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</si>
  <si>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</si>
  <si>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</si>
  <si>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</si>
  <si>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</si>
  <si>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</si>
  <si>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</si>
  <si>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</si>
  <si>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</si>
  <si>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</si>
  <si>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</si>
  <si>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</si>
  <si>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</si>
  <si>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</si>
  <si>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</si>
  <si>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</si>
  <si>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</si>
  <si>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</si>
  <si>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</si>
  <si>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</si>
  <si>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</si>
  <si>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</si>
  <si>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</si>
  <si>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</si>
  <si>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</si>
  <si>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</si>
  <si>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</si>
  <si>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</si>
  <si>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</si>
  <si>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</si>
  <si>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</si>
  <si>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</si>
  <si>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</si>
  <si>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</si>
  <si>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</si>
  <si>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</si>
  <si>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</si>
  <si>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</si>
  <si>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</si>
  <si>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</si>
  <si>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</si>
  <si>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</si>
  <si>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</si>
  <si>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</si>
  <si>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</si>
  <si>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</si>
  <si>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</si>
  <si>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</si>
  <si>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</si>
  <si>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</si>
  <si>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</si>
  <si>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</si>
  <si>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</si>
  <si>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</si>
  <si>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</si>
  <si>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</si>
  <si>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</si>
  <si>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</si>
  <si>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</si>
  <si>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</si>
  <si>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</si>
  <si>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</si>
  <si>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</si>
  <si>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</si>
  <si>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</si>
  <si>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</si>
  <si>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</si>
  <si>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</si>
  <si>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</si>
  <si>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</si>
  <si>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</si>
  <si>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</si>
  <si>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</si>
  <si>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</si>
  <si>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</si>
  <si>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</si>
  <si>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</si>
  <si>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</si>
  <si>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</si>
  <si>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</si>
  <si>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</si>
  <si>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</si>
  <si>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</si>
  <si>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</si>
  <si>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</si>
  <si>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</si>
  <si>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</si>
  <si>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</si>
  <si>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</si>
  <si>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</si>
  <si>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</si>
  <si>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</si>
  <si>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</si>
  <si>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</si>
  <si>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</si>
  <si>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</si>
  <si>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</si>
  <si>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</si>
  <si>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</si>
  <si>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</si>
  <si>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</si>
  <si>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</si>
  <si>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</si>
  <si>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</si>
  <si>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</si>
  <si>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</si>
  <si>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</si>
  <si>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</si>
  <si>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</si>
  <si>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</si>
  <si>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</si>
  <si>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</si>
  <si>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</si>
  <si>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</si>
  <si>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</si>
  <si>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</si>
  <si>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</si>
  <si>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</si>
  <si>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</si>
  <si>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</si>
  <si>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</si>
  <si>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</si>
  <si>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</si>
  <si>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</si>
  <si>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</si>
  <si>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</si>
  <si>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</si>
  <si>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</si>
  <si>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</si>
  <si>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</si>
  <si>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</si>
  <si>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</si>
  <si>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</si>
  <si>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</si>
  <si>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</si>
  <si>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</si>
  <si>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</si>
  <si>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</si>
  <si>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</si>
  <si>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</si>
  <si>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</si>
  <si>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</si>
  <si>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</si>
  <si>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</si>
  <si>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</si>
  <si>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</si>
  <si>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</si>
  <si>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</si>
  <si>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</si>
  <si>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</si>
  <si>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</si>
  <si>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</si>
  <si>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</si>
  <si>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</si>
  <si>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</si>
  <si>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</si>
  <si>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</si>
  <si>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</si>
  <si>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</si>
  <si>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</si>
  <si>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</si>
  <si>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</si>
  <si>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</si>
  <si>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</si>
  <si>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</si>
  <si>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</si>
  <si>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</si>
  <si>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</si>
  <si>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300¹</t>
  </si>
  <si>
    <t>Jan-Avg 2019</t>
  </si>
  <si>
    <t>Jan-Avg 2020</t>
  </si>
  <si>
    <t>Jan-Avg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</si>
</sst>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165" fontId="7" fillId="2" borderId="3" xfId="1" applyNumberFormat="1" applyFont="1" applyFill="1" applyBorder="1" applyAlignment="1"/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0" fillId="0" borderId="0" xfId="0" applyNumberFormat="1"/>
    <xf numFmtId="3" fontId="7" fillId="0" borderId="3" xfId="0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165" fontId="8" fillId="2" borderId="3" xfId="1" applyNumberFormat="1" applyFont="1" applyFill="1" applyBorder="1" applyAlignment="1"/>
    <xf numFmtId="165" fontId="7" fillId="0" borderId="3" xfId="1" applyNumberFormat="1" applyFont="1" applyBorder="1" applyAlignment="1">
      <alignment horizontal="right"/>
    </xf>
    <xf numFmtId="167" fontId="0" fillId="0" borderId="0" xfId="0" applyNumberFormat="1"/>
    <xf numFmtId="165" fontId="8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12" fillId="0" borderId="3" xfId="0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indent="2"/>
    </xf>
    <xf numFmtId="3" fontId="0" fillId="0" borderId="3" xfId="0" applyNumberFormat="1" applyBorder="1"/>
    <xf numFmtId="3" fontId="12" fillId="0" borderId="3" xfId="0" applyNumberFormat="1" applyFont="1" applyBorder="1"/>
    <xf numFmtId="166" fontId="7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5" fontId="8" fillId="0" borderId="3" xfId="1" applyNumberFormat="1" applyFont="1" applyBorder="1" applyAlignment="1">
      <alignment horizontal="right"/>
    </xf>
    <xf numFmtId="165" fontId="0" fillId="0" borderId="3" xfId="1" applyNumberFormat="1" applyFont="1" applyBorder="1"/>
    <xf numFmtId="37" fontId="0" fillId="0" borderId="0" xfId="1" applyNumberFormat="1" applyFont="1"/>
    <xf numFmtId="3" fontId="8" fillId="0" borderId="3" xfId="0" applyNumberFormat="1" applyFont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/>
    </xf>
    <xf numFmtId="165" fontId="8" fillId="2" borderId="3" xfId="1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0" fillId="0" borderId="0" xfId="1" applyNumberFormat="1" applyFont="1"/>
    <xf numFmtId="3" fontId="0" fillId="0" borderId="3" xfId="1" applyNumberFormat="1" applyFont="1" applyBorder="1"/>
    <xf numFmtId="3" fontId="0" fillId="0" borderId="3" xfId="0" applyNumberFormat="1" applyFont="1" applyBorder="1" applyAlignment="1">
      <alignment horizontal="right"/>
    </xf>
    <xf numFmtId="3" fontId="12" fillId="0" borderId="3" xfId="1" applyNumberFormat="1" applyFont="1" applyBorder="1"/>
    <xf numFmtId="3" fontId="8" fillId="2" borderId="3" xfId="1" applyNumberFormat="1" applyFont="1" applyFill="1" applyBorder="1" applyAlignment="1"/>
    <xf numFmtId="3" fontId="8" fillId="2" borderId="3" xfId="1" applyNumberFormat="1" applyFont="1" applyFill="1" applyBorder="1" applyAlignment="1">
      <alignment horizontal="right"/>
    </xf>
    <xf numFmtId="3" fontId="12" fillId="0" borderId="3" xfId="1" applyNumberFormat="1" applyFont="1" applyBorder="1" applyAlignment="1">
      <alignment horizontal="right"/>
    </xf>
    <xf numFmtId="166" fontId="12" fillId="0" borderId="3" xfId="0" applyNumberFormat="1" applyFont="1" applyBorder="1"/>
    <xf numFmtId="166" fontId="0" fillId="0" borderId="3" xfId="0" applyNumberFormat="1" applyFont="1" applyBorder="1"/>
    <xf numFmtId="166" fontId="12" fillId="0" borderId="3" xfId="0" applyNumberFormat="1" applyFont="1" applyBorder="1" applyAlignment="1">
      <alignment horizontal="right"/>
    </xf>
    <xf numFmtId="1" fontId="0" fillId="0" borderId="0" xfId="0" applyNumberFormat="1"/>
    <xf numFmtId="0" fontId="0" fillId="0" borderId="3" xfId="0" applyBorder="1" applyAlignment="1">
      <alignment horizontal="right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B38" sqref="B38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3"/>
      <c r="I4" s="53"/>
      <c r="K4" s="54"/>
      <c r="L4" s="54"/>
      <c r="M4" s="54"/>
      <c r="N4" s="54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3"/>
      <c r="I5" s="53"/>
      <c r="K5" s="54"/>
      <c r="L5" s="54"/>
      <c r="M5" s="54"/>
      <c r="N5" s="54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52"/>
      <c r="I6" s="53"/>
      <c r="K6" s="54"/>
      <c r="L6" s="54"/>
      <c r="M6" s="54"/>
      <c r="N6" s="54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52"/>
      <c r="I7" s="53"/>
      <c r="K7" s="54"/>
      <c r="L7" s="54"/>
      <c r="M7" s="54"/>
      <c r="N7" s="54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3"/>
      <c r="I8" s="53"/>
      <c r="K8" s="54"/>
      <c r="L8" s="54"/>
      <c r="M8" s="54"/>
      <c r="N8" s="54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3"/>
      <c r="I9" s="53"/>
      <c r="K9" s="54"/>
      <c r="L9" s="54"/>
      <c r="M9" s="54"/>
      <c r="N9" s="54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3"/>
      <c r="I10" s="53"/>
      <c r="K10" s="54"/>
      <c r="L10" s="54"/>
      <c r="M10" s="54"/>
      <c r="N10" s="54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3"/>
      <c r="I11" s="53"/>
      <c r="J11" s="52"/>
      <c r="K11" s="54"/>
      <c r="L11" s="54"/>
      <c r="M11" s="54"/>
      <c r="N11" s="54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3"/>
      <c r="I12" s="53"/>
      <c r="K12" s="54"/>
      <c r="L12" s="54"/>
      <c r="M12" s="54"/>
      <c r="N12" s="54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3"/>
      <c r="I13" s="53"/>
      <c r="K13" s="54"/>
      <c r="L13" s="54"/>
      <c r="M13" s="54"/>
      <c r="N13" s="54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3"/>
      <c r="I14" s="53"/>
      <c r="K14" s="54"/>
      <c r="L14" s="54"/>
      <c r="M14" s="54"/>
      <c r="N14" s="54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3"/>
      <c r="I15" s="53"/>
      <c r="K15" s="54"/>
      <c r="L15" s="54"/>
      <c r="M15" s="54"/>
      <c r="N15" s="54"/>
    </row>
    <row r="16" spans="1:14" x14ac:dyDescent="0.25">
      <c r="A16" s="5">
        <v>2020</v>
      </c>
      <c r="B16" s="6"/>
      <c r="C16" s="7"/>
      <c r="D16" s="11"/>
      <c r="E16" s="11"/>
      <c r="H16" s="53"/>
      <c r="I16" s="53"/>
      <c r="K16" s="54"/>
      <c r="L16" s="54"/>
      <c r="M16" s="54"/>
      <c r="N16" s="54"/>
    </row>
    <row r="17" spans="1:8" x14ac:dyDescent="0.25">
      <c r="A17" s="9" t="s">
        <v>6</v>
      </c>
      <c r="B17" s="10">
        <v>138803.90691999998</v>
      </c>
      <c r="C17" s="10">
        <v>31232.851589999998</v>
      </c>
      <c r="D17" s="11">
        <v>170036.75850999999</v>
      </c>
      <c r="E17" s="10">
        <v>-107571.05532999997</v>
      </c>
      <c r="G17" s="56"/>
      <c r="H17" s="56"/>
    </row>
    <row r="18" spans="1:8" s="15" customFormat="1" x14ac:dyDescent="0.25">
      <c r="A18" s="9" t="s">
        <v>7</v>
      </c>
      <c r="B18" s="10">
        <v>191270.10269</v>
      </c>
      <c r="C18" s="10">
        <v>29939.06192</v>
      </c>
      <c r="D18" s="11">
        <v>221209.16461000001</v>
      </c>
      <c r="E18" s="10">
        <v>-161331.04076999999</v>
      </c>
      <c r="G18" s="56"/>
      <c r="H18" s="56"/>
    </row>
    <row r="19" spans="1:8" s="15" customFormat="1" x14ac:dyDescent="0.25">
      <c r="A19" s="9" t="s">
        <v>8</v>
      </c>
      <c r="B19" s="10">
        <v>205143.10845</v>
      </c>
      <c r="C19" s="10">
        <v>27418.989020000001</v>
      </c>
      <c r="D19" s="11">
        <v>232562.09747000001</v>
      </c>
      <c r="E19" s="10">
        <v>-177724.11942999999</v>
      </c>
      <c r="G19" s="56"/>
      <c r="H19" s="56"/>
    </row>
    <row r="20" spans="1:8" x14ac:dyDescent="0.25">
      <c r="A20" s="9" t="s">
        <v>9</v>
      </c>
      <c r="B20" s="10">
        <v>151367.77894999998</v>
      </c>
      <c r="C20" s="10">
        <v>25693.27735</v>
      </c>
      <c r="D20" s="11">
        <v>177061.05629999997</v>
      </c>
      <c r="E20" s="10">
        <v>-125674.50159999997</v>
      </c>
      <c r="G20" s="56"/>
      <c r="H20" s="56"/>
    </row>
    <row r="21" spans="1:8" s="55" customFormat="1" x14ac:dyDescent="0.25">
      <c r="A21" s="9" t="s">
        <v>10</v>
      </c>
      <c r="B21" s="10">
        <v>160494.49169</v>
      </c>
      <c r="C21" s="10">
        <v>18792.024559999998</v>
      </c>
      <c r="D21" s="11">
        <v>179286.51624999999</v>
      </c>
      <c r="E21" s="10">
        <v>-141702.46713</v>
      </c>
      <c r="G21" s="56"/>
      <c r="H21" s="56"/>
    </row>
    <row r="22" spans="1:8" s="55" customFormat="1" x14ac:dyDescent="0.25">
      <c r="A22" s="9" t="s">
        <v>11</v>
      </c>
      <c r="B22" s="10">
        <v>192459.45619</v>
      </c>
      <c r="C22" s="10">
        <v>34786.394220000002</v>
      </c>
      <c r="D22" s="11">
        <v>227245.85041000001</v>
      </c>
      <c r="E22" s="10">
        <v>-157673.06196999998</v>
      </c>
      <c r="G22" s="56"/>
      <c r="H22" s="56"/>
    </row>
    <row r="23" spans="1:8" s="55" customFormat="1" x14ac:dyDescent="0.25">
      <c r="A23" s="9" t="s">
        <v>12</v>
      </c>
      <c r="B23" s="10">
        <v>180436.65516999998</v>
      </c>
      <c r="C23" s="10">
        <v>32112.844430000001</v>
      </c>
      <c r="D23" s="11">
        <v>212549.49959999998</v>
      </c>
      <c r="E23" s="10">
        <v>-148323.81073999999</v>
      </c>
      <c r="G23" s="56"/>
      <c r="H23" s="56"/>
    </row>
    <row r="24" spans="1:8" s="55" customFormat="1" x14ac:dyDescent="0.25">
      <c r="A24" s="9" t="s">
        <v>13</v>
      </c>
      <c r="B24" s="10">
        <v>164040.02385</v>
      </c>
      <c r="C24" s="10">
        <v>30701.726629999997</v>
      </c>
      <c r="D24" s="11">
        <v>194741.75047999999</v>
      </c>
      <c r="E24" s="10">
        <v>-133338.29722000001</v>
      </c>
      <c r="G24" s="56"/>
      <c r="H24" s="56"/>
    </row>
    <row r="25" spans="1:8" s="55" customFormat="1" x14ac:dyDescent="0.25">
      <c r="A25" s="72"/>
      <c r="B25" s="56"/>
      <c r="C25" s="49"/>
      <c r="D25" s="52"/>
      <c r="G25" s="56"/>
    </row>
    <row r="26" spans="1:8" x14ac:dyDescent="0.25">
      <c r="A26" s="13" t="s">
        <v>18</v>
      </c>
      <c r="B26" s="49"/>
      <c r="C26" s="49"/>
      <c r="D26" s="71"/>
      <c r="G26" s="49"/>
    </row>
    <row r="27" spans="1:8" x14ac:dyDescent="0.25">
      <c r="C27" s="56"/>
      <c r="D27" s="52"/>
      <c r="G27" s="49"/>
    </row>
    <row r="31" spans="1:8" x14ac:dyDescent="0.25">
      <c r="E31" s="28"/>
    </row>
    <row r="35" spans="1:4" x14ac:dyDescent="0.25">
      <c r="A35" s="53"/>
      <c r="B35" s="53"/>
      <c r="C35" s="53"/>
      <c r="D35" s="53"/>
    </row>
    <row r="36" spans="1:4" x14ac:dyDescent="0.25">
      <c r="A36" s="53"/>
      <c r="B36" s="53"/>
      <c r="C36" s="53"/>
      <c r="D36" s="53"/>
    </row>
    <row r="37" spans="1:4" x14ac:dyDescent="0.25">
      <c r="A37" s="53"/>
      <c r="B37" s="53"/>
      <c r="C37" s="53"/>
      <c r="D37" s="53"/>
    </row>
    <row r="38" spans="1:4" x14ac:dyDescent="0.25">
      <c r="A38" s="53"/>
      <c r="B38" s="53"/>
      <c r="C38" s="53"/>
      <c r="D38" s="53"/>
    </row>
    <row r="39" spans="1:4" x14ac:dyDescent="0.25">
      <c r="A39" s="53"/>
      <c r="B39" s="53"/>
      <c r="C39" s="53"/>
      <c r="D39" s="53"/>
    </row>
    <row r="40" spans="1:4" x14ac:dyDescent="0.25">
      <c r="A40" s="53"/>
      <c r="B40" s="53"/>
      <c r="C40" s="53"/>
      <c r="D40" s="53"/>
    </row>
    <row r="41" spans="1:4" x14ac:dyDescent="0.25">
      <c r="A41" s="53"/>
      <c r="B41" s="53"/>
      <c r="C41" s="53"/>
      <c r="D41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I29" sqref="I29"/>
    </sheetView>
  </sheetViews>
  <sheetFormatPr defaultRowHeight="15" x14ac:dyDescent="0.25"/>
  <cols>
    <col min="1" max="1" width="18.140625" customWidth="1"/>
    <col min="2" max="11" width="15.5703125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96" t="s">
        <v>2</v>
      </c>
      <c r="C2" s="97"/>
      <c r="D2" s="97"/>
      <c r="E2" s="98"/>
      <c r="F2" s="96" t="s">
        <v>3</v>
      </c>
      <c r="G2" s="97"/>
      <c r="H2" s="97"/>
      <c r="I2" s="98"/>
      <c r="J2" s="99" t="s">
        <v>5</v>
      </c>
      <c r="K2" s="100"/>
    </row>
    <row r="3" spans="1:14" x14ac:dyDescent="0.25">
      <c r="A3" s="20" t="s">
        <v>21</v>
      </c>
      <c r="B3" s="101" t="s">
        <v>185</v>
      </c>
      <c r="C3" s="102"/>
      <c r="D3" s="101" t="s">
        <v>186</v>
      </c>
      <c r="E3" s="102"/>
      <c r="F3" s="101" t="s">
        <v>185</v>
      </c>
      <c r="G3" s="102"/>
      <c r="H3" s="101" t="s">
        <v>186</v>
      </c>
      <c r="I3" s="102"/>
      <c r="J3" s="21" t="s">
        <v>185</v>
      </c>
      <c r="K3" s="21" t="s">
        <v>186</v>
      </c>
    </row>
    <row r="4" spans="1:1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61">
        <v>100</v>
      </c>
      <c r="C5" s="73">
        <v>1726409.1827400001</v>
      </c>
      <c r="D5" s="61">
        <v>100</v>
      </c>
      <c r="E5" s="73">
        <v>1384015.52391</v>
      </c>
      <c r="F5" s="61">
        <v>100</v>
      </c>
      <c r="G5" s="73">
        <v>262976.76377000002</v>
      </c>
      <c r="H5" s="61">
        <v>100</v>
      </c>
      <c r="I5" s="73">
        <v>230677.16972000001</v>
      </c>
      <c r="J5" s="70">
        <v>-1463432.41897</v>
      </c>
      <c r="K5" s="70">
        <v>-1153338.3541899999</v>
      </c>
      <c r="M5" s="56"/>
      <c r="N5" s="56"/>
    </row>
    <row r="6" spans="1:14" x14ac:dyDescent="0.25">
      <c r="A6" s="26" t="s">
        <v>25</v>
      </c>
      <c r="B6" s="77">
        <v>84.360397132418242</v>
      </c>
      <c r="C6" s="73">
        <v>1456405.6426900001</v>
      </c>
      <c r="D6" s="78">
        <v>82.347167874983512</v>
      </c>
      <c r="E6" s="73">
        <v>1139697.5868900002</v>
      </c>
      <c r="F6" s="78">
        <v>95.800701597477101</v>
      </c>
      <c r="G6" s="73">
        <v>251933.58473</v>
      </c>
      <c r="H6" s="78">
        <v>90.002042621732244</v>
      </c>
      <c r="I6" s="73">
        <v>207614.16461000001</v>
      </c>
      <c r="J6" s="86">
        <v>-1204472.0579600001</v>
      </c>
      <c r="K6" s="86">
        <v>-932083.42228000017</v>
      </c>
      <c r="M6" s="56"/>
      <c r="N6" s="56"/>
    </row>
    <row r="7" spans="1:14" x14ac:dyDescent="0.25">
      <c r="A7" s="26" t="s">
        <v>26</v>
      </c>
      <c r="B7" s="77">
        <v>48.025724131870938</v>
      </c>
      <c r="C7" s="73">
        <v>829120.51149000006</v>
      </c>
      <c r="D7" s="78">
        <v>45.784967627372254</v>
      </c>
      <c r="E7" s="73">
        <v>633671.05958</v>
      </c>
      <c r="F7" s="78">
        <v>41.673970547394113</v>
      </c>
      <c r="G7" s="73">
        <v>109592.85907999999</v>
      </c>
      <c r="H7" s="78">
        <v>41.333988766957383</v>
      </c>
      <c r="I7" s="73">
        <v>95348.075420000008</v>
      </c>
      <c r="J7" s="86">
        <v>-719527.6524100001</v>
      </c>
      <c r="K7" s="86">
        <v>-538322.98415999999</v>
      </c>
      <c r="M7" s="56"/>
      <c r="N7" s="56"/>
    </row>
    <row r="8" spans="1:14" x14ac:dyDescent="0.25">
      <c r="A8" s="26" t="s">
        <v>27</v>
      </c>
      <c r="B8" s="77">
        <v>28.8595715657193</v>
      </c>
      <c r="C8" s="85">
        <v>498234.29360999999</v>
      </c>
      <c r="D8" s="78">
        <v>28.634390491545592</v>
      </c>
      <c r="E8" s="85">
        <v>396304.40957999998</v>
      </c>
      <c r="F8" s="78">
        <v>42.742221030717033</v>
      </c>
      <c r="G8" s="85">
        <v>112402.10962999999</v>
      </c>
      <c r="H8" s="78">
        <v>40.910605095662348</v>
      </c>
      <c r="I8" s="85">
        <v>94371.425950000004</v>
      </c>
      <c r="J8" s="86">
        <v>-385832.18397999997</v>
      </c>
      <c r="K8" s="86">
        <v>-301932.98362999997</v>
      </c>
      <c r="M8" s="56"/>
      <c r="N8" s="56"/>
    </row>
    <row r="9" spans="1:14" x14ac:dyDescent="0.25">
      <c r="A9" s="26" t="s">
        <v>28</v>
      </c>
      <c r="B9" s="77">
        <v>0.33443680488517968</v>
      </c>
      <c r="C9" s="73">
        <v>5773.7477099999996</v>
      </c>
      <c r="D9" s="78">
        <v>0.3682563693795266</v>
      </c>
      <c r="E9" s="73">
        <v>5096.7253200000005</v>
      </c>
      <c r="F9" s="78">
        <v>0.25493420802240485</v>
      </c>
      <c r="G9" s="73">
        <v>670.41773000000001</v>
      </c>
      <c r="H9" s="78">
        <v>1.2313182979692752</v>
      </c>
      <c r="I9" s="73">
        <v>2840.3702000000003</v>
      </c>
      <c r="J9" s="86">
        <v>-5103.3299799999995</v>
      </c>
      <c r="K9" s="86">
        <v>-2256.3551200000002</v>
      </c>
      <c r="M9" s="56"/>
      <c r="N9" s="56"/>
    </row>
    <row r="10" spans="1:14" x14ac:dyDescent="0.25">
      <c r="A10" s="26" t="s">
        <v>29</v>
      </c>
      <c r="B10" s="77">
        <v>13.075967229954053</v>
      </c>
      <c r="C10" s="73">
        <v>225744.69899</v>
      </c>
      <c r="D10" s="78">
        <v>15.014931953430418</v>
      </c>
      <c r="E10" s="73">
        <v>207808.98913999999</v>
      </c>
      <c r="F10" s="78">
        <v>3.4113192022721952</v>
      </c>
      <c r="G10" s="73">
        <v>8970.9768399999994</v>
      </c>
      <c r="H10" s="78">
        <v>8.2155703847951642</v>
      </c>
      <c r="I10" s="73">
        <v>18951.445239999997</v>
      </c>
      <c r="J10" s="86">
        <v>-216773.72215000002</v>
      </c>
      <c r="K10" s="86">
        <v>-188857.54389999999</v>
      </c>
      <c r="M10" s="56"/>
      <c r="N10" s="56"/>
    </row>
    <row r="11" spans="1:14" x14ac:dyDescent="0.25">
      <c r="A11" s="26" t="s">
        <v>30</v>
      </c>
      <c r="B11" s="77">
        <v>2.1</v>
      </c>
      <c r="C11" s="73">
        <v>36860</v>
      </c>
      <c r="D11" s="77">
        <v>2.2000000000000002</v>
      </c>
      <c r="E11" s="73">
        <v>30874</v>
      </c>
      <c r="F11" s="77">
        <v>0.5</v>
      </c>
      <c r="G11" s="73">
        <v>1299</v>
      </c>
      <c r="H11" s="77">
        <v>0.5</v>
      </c>
      <c r="I11" s="73">
        <v>1251</v>
      </c>
      <c r="J11" s="86">
        <v>-35561</v>
      </c>
      <c r="K11" s="86">
        <v>-29623</v>
      </c>
      <c r="M11" s="56"/>
      <c r="N11" s="56"/>
    </row>
    <row r="12" spans="1:14" x14ac:dyDescent="0.25">
      <c r="A12" s="26" t="s">
        <v>31</v>
      </c>
      <c r="B12" s="77">
        <v>9.4148506405667437E-2</v>
      </c>
      <c r="C12" s="73">
        <v>1625.3884599999999</v>
      </c>
      <c r="D12" s="78">
        <v>3.8890909148140584E-2</v>
      </c>
      <c r="E12" s="73">
        <v>538.25621999999998</v>
      </c>
      <c r="F12" s="78">
        <v>3.926344613865046E-2</v>
      </c>
      <c r="G12" s="73">
        <v>103.25374000000001</v>
      </c>
      <c r="H12" s="78">
        <v>8.6158981507032176E-3</v>
      </c>
      <c r="I12" s="73">
        <v>19.87491</v>
      </c>
      <c r="J12" s="86">
        <v>-1522.1347199999998</v>
      </c>
      <c r="K12" s="86">
        <v>-518.38130999999998</v>
      </c>
      <c r="M12" s="56"/>
      <c r="N12" s="56"/>
    </row>
    <row r="13" spans="1:14" x14ac:dyDescent="0.25">
      <c r="A13" s="26" t="s">
        <v>32</v>
      </c>
      <c r="B13" s="77">
        <v>1.0104733434233146</v>
      </c>
      <c r="C13" s="73">
        <v>17444.904589999998</v>
      </c>
      <c r="D13" s="78">
        <v>0.99857128632169245</v>
      </c>
      <c r="E13" s="73">
        <v>13820.381619999998</v>
      </c>
      <c r="F13" s="78">
        <v>0.44055326919045679</v>
      </c>
      <c r="G13" s="73">
        <v>1158.5527299999999</v>
      </c>
      <c r="H13" s="78">
        <v>0.49390817972274537</v>
      </c>
      <c r="I13" s="73">
        <v>1139.33341</v>
      </c>
      <c r="J13" s="86">
        <v>-16286.351859999999</v>
      </c>
      <c r="K13" s="86">
        <v>-12681.048209999999</v>
      </c>
      <c r="M13" s="56"/>
      <c r="N13" s="56"/>
    </row>
    <row r="14" spans="1:14" x14ac:dyDescent="0.25">
      <c r="A14" s="26" t="s">
        <v>33</v>
      </c>
      <c r="B14" s="77">
        <v>8.4527854172087782</v>
      </c>
      <c r="C14" s="73">
        <v>145929.66363999998</v>
      </c>
      <c r="D14" s="78">
        <v>10.142872421214879</v>
      </c>
      <c r="E14" s="73">
        <v>140378.92887999999</v>
      </c>
      <c r="F14" s="78">
        <v>2.798856984352188</v>
      </c>
      <c r="G14" s="73">
        <v>7360.3435199999994</v>
      </c>
      <c r="H14" s="78">
        <v>7.3361063734833838</v>
      </c>
      <c r="I14" s="73">
        <v>16922.722550000002</v>
      </c>
      <c r="J14" s="86">
        <v>-138569.32011999999</v>
      </c>
      <c r="K14" s="86">
        <v>-123456.20632999999</v>
      </c>
      <c r="M14" s="56"/>
      <c r="N14" s="56"/>
    </row>
    <row r="15" spans="1:14" x14ac:dyDescent="0.25">
      <c r="A15" s="26" t="s">
        <v>34</v>
      </c>
      <c r="B15" s="77">
        <v>0.3058087730755023</v>
      </c>
      <c r="C15" s="73">
        <v>5279.5107400000006</v>
      </c>
      <c r="D15" s="78">
        <v>0.30433762390904395</v>
      </c>
      <c r="E15" s="73">
        <v>4212.07996</v>
      </c>
      <c r="F15" s="78">
        <v>0.5261067214326377</v>
      </c>
      <c r="G15" s="73">
        <v>1383.5384299999998</v>
      </c>
      <c r="H15" s="78">
        <v>0.39225516382844233</v>
      </c>
      <c r="I15" s="73">
        <v>904.84311000000002</v>
      </c>
      <c r="J15" s="86">
        <v>-3895.972310000001</v>
      </c>
      <c r="K15" s="86">
        <v>-3307.2368500000002</v>
      </c>
      <c r="M15" s="56"/>
      <c r="N15" s="56"/>
    </row>
    <row r="16" spans="1:14" x14ac:dyDescent="0.25">
      <c r="A16" s="26" t="s">
        <v>35</v>
      </c>
      <c r="B16" s="77">
        <v>1.645178921310074</v>
      </c>
      <c r="C16" s="73">
        <v>28402.519969999998</v>
      </c>
      <c r="D16" s="78">
        <v>1.7655796020962136</v>
      </c>
      <c r="E16" s="73">
        <v>24435.895780000003</v>
      </c>
      <c r="F16" s="78">
        <v>2.1742412820171273</v>
      </c>
      <c r="G16" s="73">
        <v>5717.7493600000007</v>
      </c>
      <c r="H16" s="78">
        <v>2.009211772290163</v>
      </c>
      <c r="I16" s="73">
        <v>4634.7928499999998</v>
      </c>
      <c r="J16" s="86">
        <v>-22684.770609999996</v>
      </c>
      <c r="K16" s="86">
        <v>-19801.102930000001</v>
      </c>
      <c r="M16" s="56"/>
      <c r="N16" s="56"/>
    </row>
    <row r="17" spans="1:14" x14ac:dyDescent="0.25">
      <c r="A17" s="26" t="s">
        <v>36</v>
      </c>
      <c r="B17" s="77">
        <v>0.89724006596255612</v>
      </c>
      <c r="C17" s="73">
        <v>15490.034890000001</v>
      </c>
      <c r="D17" s="78">
        <v>0.85721642604721926</v>
      </c>
      <c r="E17" s="73">
        <v>11864.00841</v>
      </c>
      <c r="F17" s="78">
        <v>7.0668981295449601E-2</v>
      </c>
      <c r="G17" s="73">
        <v>185.84299999999999</v>
      </c>
      <c r="H17" s="78">
        <v>0.11306481274960217</v>
      </c>
      <c r="I17" s="73">
        <v>260.81470999999999</v>
      </c>
      <c r="J17" s="86">
        <v>-15304.19189</v>
      </c>
      <c r="K17" s="86">
        <v>-11603.1937</v>
      </c>
      <c r="M17" s="56"/>
      <c r="N17" s="56"/>
    </row>
    <row r="18" spans="1:14" x14ac:dyDescent="0.25">
      <c r="A18" s="26" t="s">
        <v>37</v>
      </c>
      <c r="B18" s="77">
        <v>4.9467782304342407</v>
      </c>
      <c r="C18" s="73">
        <v>85401.633620000008</v>
      </c>
      <c r="D18" s="78">
        <v>5.4378623591865196</v>
      </c>
      <c r="E18" s="73">
        <v>75260.859219999998</v>
      </c>
      <c r="F18" s="78">
        <v>4.3984727297490389</v>
      </c>
      <c r="G18" s="73">
        <v>11566.961240000001</v>
      </c>
      <c r="H18" s="78">
        <v>4.5849665325952733</v>
      </c>
      <c r="I18" s="73">
        <v>10576.471029999999</v>
      </c>
      <c r="J18" s="86">
        <v>-73834.672380000004</v>
      </c>
      <c r="K18" s="86">
        <v>-64684.388189999998</v>
      </c>
      <c r="M18" s="56"/>
      <c r="N18" s="56"/>
    </row>
    <row r="19" spans="1:14" x14ac:dyDescent="0.25">
      <c r="A19" s="26" t="s">
        <v>38</v>
      </c>
      <c r="B19" s="77">
        <v>0.38484195441171887</v>
      </c>
      <c r="C19" s="73">
        <v>6643.9468399999996</v>
      </c>
      <c r="D19" s="78">
        <v>0.42390681669705871</v>
      </c>
      <c r="E19" s="73">
        <v>5866.9361500000005</v>
      </c>
      <c r="F19" s="78">
        <v>6.2836692349185789E-3</v>
      </c>
      <c r="G19" s="73">
        <v>16.52459</v>
      </c>
      <c r="H19" s="78">
        <v>4.5503245998470103E-3</v>
      </c>
      <c r="I19" s="73">
        <v>10.496559999999999</v>
      </c>
      <c r="J19" s="86">
        <v>-6627.4222499999996</v>
      </c>
      <c r="K19" s="86">
        <v>-5856.4395900000009</v>
      </c>
      <c r="M19" s="56"/>
      <c r="N19" s="56"/>
    </row>
    <row r="20" spans="1:14" x14ac:dyDescent="0.25">
      <c r="A20" s="27"/>
      <c r="B20" s="28"/>
      <c r="C20" s="15"/>
      <c r="D20" s="28"/>
      <c r="E20" s="15"/>
      <c r="F20" s="28"/>
      <c r="G20" s="15"/>
      <c r="H20" s="29"/>
      <c r="I20" s="15"/>
      <c r="J20" s="15"/>
      <c r="K20" s="15"/>
    </row>
    <row r="21" spans="1:14" x14ac:dyDescent="0.25">
      <c r="A21" s="1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4" x14ac:dyDescent="0.25">
      <c r="B22" s="28"/>
      <c r="C22" s="94"/>
      <c r="D22" s="94"/>
      <c r="E22" s="94"/>
      <c r="F22" s="94"/>
      <c r="G22" s="94"/>
      <c r="H22" s="94"/>
      <c r="I22" s="94"/>
      <c r="J22" s="94"/>
      <c r="K22" s="94"/>
    </row>
    <row r="23" spans="1:14" x14ac:dyDescent="0.25">
      <c r="C23" s="62"/>
      <c r="E23" s="55"/>
      <c r="G23" s="62"/>
      <c r="I23" s="62"/>
    </row>
    <row r="24" spans="1:14" x14ac:dyDescent="0.25">
      <c r="A24" s="55"/>
      <c r="B24" s="55"/>
      <c r="C24" s="62"/>
      <c r="D24" s="55"/>
      <c r="E24" s="55"/>
      <c r="F24" s="55"/>
      <c r="G24" s="62"/>
      <c r="H24" s="55"/>
      <c r="I24" s="62"/>
    </row>
    <row r="25" spans="1:14" x14ac:dyDescent="0.25">
      <c r="A25" s="55"/>
      <c r="B25" s="55"/>
      <c r="C25" s="62"/>
      <c r="D25" s="55"/>
      <c r="E25" s="55"/>
      <c r="F25" s="55"/>
      <c r="G25" s="62"/>
      <c r="H25" s="55"/>
      <c r="I25" s="62"/>
    </row>
    <row r="26" spans="1:14" x14ac:dyDescent="0.25">
      <c r="A26" s="55"/>
      <c r="C26" s="62"/>
      <c r="E26" s="55"/>
      <c r="G26" s="62"/>
      <c r="I26" s="62"/>
    </row>
    <row r="27" spans="1:14" x14ac:dyDescent="0.25">
      <c r="A27" s="55"/>
      <c r="C27" s="62"/>
      <c r="G27" s="62"/>
      <c r="I27" s="62"/>
    </row>
    <row r="28" spans="1:14" x14ac:dyDescent="0.25">
      <c r="A28" s="55"/>
      <c r="C28" s="62"/>
      <c r="G28" s="62"/>
      <c r="I28" s="62"/>
    </row>
    <row r="29" spans="1:14" x14ac:dyDescent="0.25">
      <c r="A29" s="55"/>
      <c r="C29" s="62"/>
      <c r="G29" s="62"/>
      <c r="I29" s="62"/>
    </row>
    <row r="30" spans="1:14" x14ac:dyDescent="0.25">
      <c r="A30" s="55"/>
      <c r="C30" s="62"/>
      <c r="G30" s="62"/>
      <c r="I30" s="62"/>
    </row>
    <row r="31" spans="1:14" x14ac:dyDescent="0.25">
      <c r="A31" s="55"/>
      <c r="C31" s="62"/>
      <c r="G31" s="62"/>
      <c r="I31" s="62"/>
    </row>
    <row r="32" spans="1:14" x14ac:dyDescent="0.25">
      <c r="A32" s="55"/>
      <c r="C32" s="62"/>
      <c r="G32" s="62"/>
      <c r="I32" s="62"/>
    </row>
    <row r="33" spans="1:10" x14ac:dyDescent="0.25">
      <c r="A33" s="55"/>
      <c r="C33" s="62"/>
      <c r="G33" s="62"/>
      <c r="I33" s="62"/>
    </row>
    <row r="34" spans="1:10" x14ac:dyDescent="0.25">
      <c r="A34" s="55"/>
      <c r="C34" s="62"/>
      <c r="G34" s="62"/>
      <c r="I34" s="62"/>
    </row>
    <row r="35" spans="1:10" x14ac:dyDescent="0.25">
      <c r="A35" s="55"/>
      <c r="C35" s="62"/>
      <c r="G35" s="62"/>
      <c r="I35" s="62"/>
    </row>
    <row r="36" spans="1:10" x14ac:dyDescent="0.25">
      <c r="A36" s="55"/>
      <c r="C36" s="62"/>
      <c r="G36" s="62"/>
      <c r="I36" s="62"/>
    </row>
    <row r="37" spans="1:10" x14ac:dyDescent="0.25">
      <c r="A37" s="55"/>
      <c r="C37" s="62"/>
      <c r="G37" s="62"/>
      <c r="I37" s="62"/>
    </row>
    <row r="38" spans="1:10" x14ac:dyDescent="0.25">
      <c r="A38" s="55"/>
      <c r="B38" s="56"/>
      <c r="C38" s="62"/>
      <c r="D38" s="56"/>
      <c r="G38" s="62"/>
      <c r="I38" s="62"/>
    </row>
    <row r="39" spans="1:10" x14ac:dyDescent="0.25">
      <c r="A39" s="55"/>
      <c r="C39" s="62"/>
      <c r="G39" s="62"/>
      <c r="I39" s="62"/>
    </row>
    <row r="40" spans="1:10" x14ac:dyDescent="0.25">
      <c r="A40" s="55"/>
      <c r="C40" s="62"/>
      <c r="G40" s="62"/>
      <c r="H40" s="53"/>
      <c r="I40" s="62"/>
      <c r="J40" s="53"/>
    </row>
    <row r="41" spans="1:10" x14ac:dyDescent="0.25">
      <c r="A41" s="55"/>
      <c r="B41" s="84"/>
      <c r="C41" s="84"/>
      <c r="D41" s="84"/>
      <c r="E41" s="84"/>
      <c r="F41" s="84"/>
      <c r="G41" s="62"/>
      <c r="H41" s="53"/>
      <c r="I41" s="62"/>
      <c r="J41" s="53"/>
    </row>
    <row r="42" spans="1:10" x14ac:dyDescent="0.25">
      <c r="I42" s="62"/>
    </row>
    <row r="43" spans="1:10" x14ac:dyDescent="0.25">
      <c r="C43" s="55"/>
      <c r="F43" s="5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37" sqref="L37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10" max="10" width="14.42578125" customWidth="1"/>
    <col min="11" max="11" width="14.7109375" customWidth="1"/>
    <col min="12" max="12" width="11.5703125" bestFit="1" customWidth="1"/>
  </cols>
  <sheetData>
    <row r="1" spans="1:15" x14ac:dyDescent="0.25">
      <c r="A1" s="104" t="s">
        <v>39</v>
      </c>
      <c r="B1" s="104"/>
      <c r="C1" s="104"/>
      <c r="D1" s="104"/>
      <c r="E1" s="104"/>
      <c r="F1" s="104"/>
      <c r="G1" s="104"/>
    </row>
    <row r="2" spans="1:15" x14ac:dyDescent="0.25">
      <c r="A2" s="105" t="s">
        <v>40</v>
      </c>
      <c r="B2" s="108" t="s">
        <v>2</v>
      </c>
      <c r="C2" s="108"/>
      <c r="D2" s="108" t="s">
        <v>3</v>
      </c>
      <c r="E2" s="108"/>
      <c r="F2" s="108" t="s">
        <v>5</v>
      </c>
      <c r="G2" s="108"/>
      <c r="J2" s="55"/>
      <c r="K2" s="55"/>
      <c r="L2" s="55"/>
      <c r="M2" s="55"/>
      <c r="N2" s="55"/>
    </row>
    <row r="3" spans="1:15" x14ac:dyDescent="0.25">
      <c r="A3" s="106"/>
      <c r="B3" s="103" t="s">
        <v>185</v>
      </c>
      <c r="C3" s="103" t="s">
        <v>186</v>
      </c>
      <c r="D3" s="103" t="s">
        <v>185</v>
      </c>
      <c r="E3" s="103" t="s">
        <v>186</v>
      </c>
      <c r="F3" s="103" t="s">
        <v>185</v>
      </c>
      <c r="G3" s="103" t="s">
        <v>186</v>
      </c>
      <c r="J3" s="55"/>
      <c r="K3" s="55"/>
      <c r="L3" s="55"/>
      <c r="M3" s="55"/>
      <c r="N3" s="55"/>
    </row>
    <row r="4" spans="1:15" x14ac:dyDescent="0.25">
      <c r="A4" s="107"/>
      <c r="B4" s="103"/>
      <c r="C4" s="103"/>
      <c r="D4" s="103"/>
      <c r="E4" s="103"/>
      <c r="F4" s="103"/>
      <c r="G4" s="103"/>
      <c r="J4" s="55"/>
    </row>
    <row r="5" spans="1:15" x14ac:dyDescent="0.25">
      <c r="A5" s="46" t="s">
        <v>24</v>
      </c>
      <c r="B5" s="74">
        <v>1726409.1827400001</v>
      </c>
      <c r="C5" s="74">
        <v>1384015.52391</v>
      </c>
      <c r="D5" s="74">
        <v>262976.76377000002</v>
      </c>
      <c r="E5" s="74">
        <v>230677.16972000001</v>
      </c>
      <c r="F5" s="57">
        <f>+D5-B5</f>
        <v>-1463432.41897</v>
      </c>
      <c r="G5" s="57">
        <f>+E5-C5</f>
        <v>-1153338.3541899999</v>
      </c>
      <c r="I5" s="29"/>
      <c r="J5" s="56"/>
      <c r="K5" s="56"/>
    </row>
    <row r="6" spans="1:15" x14ac:dyDescent="0.25">
      <c r="A6" s="46" t="s">
        <v>41</v>
      </c>
      <c r="B6" s="87">
        <v>829120.51149000006</v>
      </c>
      <c r="C6" s="87">
        <v>633671.05958</v>
      </c>
      <c r="D6" s="87">
        <v>109592.85907999999</v>
      </c>
      <c r="E6" s="87">
        <v>95348.075420000008</v>
      </c>
      <c r="F6" s="57">
        <f t="shared" ref="F6:F42" si="0">+D6-B6</f>
        <v>-719527.6524100001</v>
      </c>
      <c r="G6" s="57">
        <f t="shared" ref="G6:G42" si="1">+E6-C6</f>
        <v>-538322.98415999999</v>
      </c>
      <c r="I6" s="56"/>
      <c r="J6" s="56"/>
      <c r="K6" s="56"/>
      <c r="O6" s="29"/>
    </row>
    <row r="7" spans="1:15" x14ac:dyDescent="0.25">
      <c r="A7" s="47" t="s">
        <v>42</v>
      </c>
      <c r="B7" s="73">
        <v>30019.09764</v>
      </c>
      <c r="C7" s="73">
        <v>30797.116710000002</v>
      </c>
      <c r="D7" s="73">
        <v>1705.9696799999999</v>
      </c>
      <c r="E7" s="73">
        <v>9569.1885000000002</v>
      </c>
      <c r="F7" s="80">
        <f t="shared" si="0"/>
        <v>-28313.127960000002</v>
      </c>
      <c r="G7" s="80">
        <f t="shared" si="1"/>
        <v>-21227.928210000002</v>
      </c>
      <c r="I7" s="56"/>
      <c r="J7" s="56"/>
      <c r="K7" s="56"/>
    </row>
    <row r="8" spans="1:15" x14ac:dyDescent="0.25">
      <c r="A8" s="47" t="s">
        <v>43</v>
      </c>
      <c r="B8" s="73">
        <v>11648.555380000002</v>
      </c>
      <c r="C8" s="73">
        <v>13509.94551</v>
      </c>
      <c r="D8" s="73">
        <v>676.42428000000007</v>
      </c>
      <c r="E8" s="73">
        <v>352.76206000000002</v>
      </c>
      <c r="F8" s="80">
        <f t="shared" si="0"/>
        <v>-10972.131100000002</v>
      </c>
      <c r="G8" s="80">
        <f t="shared" si="1"/>
        <v>-13157.18345</v>
      </c>
      <c r="I8" s="56"/>
      <c r="J8" s="56"/>
      <c r="K8" s="56"/>
    </row>
    <row r="9" spans="1:15" x14ac:dyDescent="0.25">
      <c r="A9" s="47" t="s">
        <v>44</v>
      </c>
      <c r="B9" s="73">
        <v>9507.1414299999997</v>
      </c>
      <c r="C9" s="73">
        <v>7777.5681599999998</v>
      </c>
      <c r="D9" s="73">
        <v>1573.6943700000002</v>
      </c>
      <c r="E9" s="73">
        <v>312.54761999999999</v>
      </c>
      <c r="F9" s="80">
        <f t="shared" si="0"/>
        <v>-7933.4470599999995</v>
      </c>
      <c r="G9" s="80">
        <f t="shared" si="1"/>
        <v>-7465.0205399999995</v>
      </c>
      <c r="I9" s="56"/>
      <c r="J9" s="56"/>
      <c r="K9" s="56"/>
    </row>
    <row r="10" spans="1:15" x14ac:dyDescent="0.25">
      <c r="A10" s="47" t="s">
        <v>45</v>
      </c>
      <c r="B10" s="73">
        <v>26089.849109999999</v>
      </c>
      <c r="C10" s="73">
        <v>16964.063489999997</v>
      </c>
      <c r="D10" s="73">
        <v>14626.429970000001</v>
      </c>
      <c r="E10" s="73">
        <v>8036.9410800000005</v>
      </c>
      <c r="F10" s="80">
        <f t="shared" si="0"/>
        <v>-11463.419139999998</v>
      </c>
      <c r="G10" s="80">
        <f t="shared" si="1"/>
        <v>-8927.1224099999963</v>
      </c>
      <c r="I10" s="56"/>
      <c r="J10" s="56"/>
      <c r="K10" s="56"/>
    </row>
    <row r="11" spans="1:15" x14ac:dyDescent="0.25">
      <c r="A11" s="47" t="s">
        <v>46</v>
      </c>
      <c r="B11" s="73">
        <v>7259.3431300000002</v>
      </c>
      <c r="C11" s="73">
        <v>5731.7567800000006</v>
      </c>
      <c r="D11" s="73">
        <v>965.44790999999998</v>
      </c>
      <c r="E11" s="73">
        <v>575.87632999999994</v>
      </c>
      <c r="F11" s="80">
        <f t="shared" si="0"/>
        <v>-6293.8952200000003</v>
      </c>
      <c r="G11" s="80">
        <f t="shared" si="1"/>
        <v>-5155.8804500000006</v>
      </c>
      <c r="I11" s="56"/>
      <c r="J11" s="56"/>
      <c r="K11" s="56"/>
    </row>
    <row r="12" spans="1:15" x14ac:dyDescent="0.25">
      <c r="A12" s="47" t="s">
        <v>47</v>
      </c>
      <c r="B12" s="73">
        <v>695.00997999999993</v>
      </c>
      <c r="C12" s="73">
        <v>257.61376000000001</v>
      </c>
      <c r="D12" s="73">
        <v>2.2450000000000001</v>
      </c>
      <c r="E12" s="73">
        <v>12.95509</v>
      </c>
      <c r="F12" s="80">
        <f t="shared" si="0"/>
        <v>-692.76497999999992</v>
      </c>
      <c r="G12" s="80">
        <f t="shared" si="1"/>
        <v>-244.65867</v>
      </c>
      <c r="I12" s="56"/>
      <c r="J12" s="56"/>
      <c r="K12" s="56"/>
    </row>
    <row r="13" spans="1:15" x14ac:dyDescent="0.25">
      <c r="A13" s="47" t="s">
        <v>48</v>
      </c>
      <c r="B13" s="73">
        <v>3233.60727</v>
      </c>
      <c r="C13" s="73">
        <v>2222.8722599999996</v>
      </c>
      <c r="D13" s="73">
        <v>293.3501</v>
      </c>
      <c r="E13" s="73">
        <v>6.42</v>
      </c>
      <c r="F13" s="80">
        <f t="shared" si="0"/>
        <v>-2940.2571699999999</v>
      </c>
      <c r="G13" s="80">
        <f t="shared" si="1"/>
        <v>-2216.4522599999996</v>
      </c>
      <c r="I13" s="56"/>
      <c r="J13" s="56"/>
      <c r="K13" s="56"/>
    </row>
    <row r="14" spans="1:15" x14ac:dyDescent="0.25">
      <c r="A14" s="47" t="s">
        <v>49</v>
      </c>
      <c r="B14" s="73">
        <v>40494.696960000001</v>
      </c>
      <c r="C14" s="73">
        <v>30846.843499999999</v>
      </c>
      <c r="D14" s="73">
        <v>1406.03358</v>
      </c>
      <c r="E14" s="73">
        <v>129.96788000000001</v>
      </c>
      <c r="F14" s="80">
        <f t="shared" si="0"/>
        <v>-39088.663379999998</v>
      </c>
      <c r="G14" s="80">
        <f t="shared" si="1"/>
        <v>-30716.875619999999</v>
      </c>
      <c r="I14" s="56"/>
      <c r="J14" s="56"/>
      <c r="K14" s="56"/>
    </row>
    <row r="15" spans="1:15" x14ac:dyDescent="0.25">
      <c r="A15" s="47" t="s">
        <v>50</v>
      </c>
      <c r="B15" s="73">
        <v>103416.25756999999</v>
      </c>
      <c r="C15" s="73">
        <v>63225.466609999996</v>
      </c>
      <c r="D15" s="73">
        <v>1199.58573</v>
      </c>
      <c r="E15" s="73">
        <v>2418.7080299999998</v>
      </c>
      <c r="F15" s="80">
        <f t="shared" si="0"/>
        <v>-102216.67183999998</v>
      </c>
      <c r="G15" s="80">
        <f t="shared" si="1"/>
        <v>-60806.758579999994</v>
      </c>
      <c r="I15" s="56"/>
      <c r="J15" s="56"/>
      <c r="K15" s="56"/>
    </row>
    <row r="16" spans="1:15" x14ac:dyDescent="0.25">
      <c r="A16" s="47" t="s">
        <v>51</v>
      </c>
      <c r="B16" s="73">
        <v>27181.52766</v>
      </c>
      <c r="C16" s="73">
        <v>27939.75664</v>
      </c>
      <c r="D16" s="73">
        <v>975.85931000000005</v>
      </c>
      <c r="E16" s="73">
        <v>1170.62753</v>
      </c>
      <c r="F16" s="80">
        <f t="shared" si="0"/>
        <v>-26205.66835</v>
      </c>
      <c r="G16" s="80">
        <f t="shared" si="1"/>
        <v>-26769.129109999998</v>
      </c>
      <c r="I16" s="56"/>
      <c r="J16" s="56"/>
      <c r="K16" s="56"/>
    </row>
    <row r="17" spans="1:11" x14ac:dyDescent="0.25">
      <c r="A17" s="47" t="s">
        <v>52</v>
      </c>
      <c r="B17" s="73">
        <v>4415.8220000000001</v>
      </c>
      <c r="C17" s="73">
        <v>3906.1904</v>
      </c>
      <c r="D17" s="73">
        <v>0.59877000000000002</v>
      </c>
      <c r="E17" s="73">
        <v>5.1589399999999994</v>
      </c>
      <c r="F17" s="80">
        <f t="shared" si="0"/>
        <v>-4415.2232300000005</v>
      </c>
      <c r="G17" s="80">
        <f t="shared" si="1"/>
        <v>-3901.0314600000002</v>
      </c>
      <c r="I17" s="56"/>
      <c r="J17" s="56"/>
      <c r="K17" s="56"/>
    </row>
    <row r="18" spans="1:11" x14ac:dyDescent="0.25">
      <c r="A18" s="47" t="s">
        <v>53</v>
      </c>
      <c r="B18" s="73">
        <v>126875.58626000001</v>
      </c>
      <c r="C18" s="73">
        <v>88955.490480000008</v>
      </c>
      <c r="D18" s="73">
        <v>7781.0833499999999</v>
      </c>
      <c r="E18" s="73">
        <v>5781.6581900000001</v>
      </c>
      <c r="F18" s="80">
        <f t="shared" si="0"/>
        <v>-119094.50291000001</v>
      </c>
      <c r="G18" s="80">
        <f t="shared" si="1"/>
        <v>-83173.832290000006</v>
      </c>
      <c r="I18" s="56"/>
      <c r="J18" s="56"/>
      <c r="K18" s="56"/>
    </row>
    <row r="19" spans="1:11" x14ac:dyDescent="0.25">
      <c r="A19" s="47" t="s">
        <v>54</v>
      </c>
      <c r="B19" s="73">
        <v>425.71406999999999</v>
      </c>
      <c r="C19" s="73">
        <v>172.79239000000001</v>
      </c>
      <c r="D19" s="73">
        <v>201.75557999999998</v>
      </c>
      <c r="E19" s="73">
        <v>30.75328</v>
      </c>
      <c r="F19" s="80">
        <f t="shared" si="0"/>
        <v>-223.95849000000001</v>
      </c>
      <c r="G19" s="80">
        <f t="shared" si="1"/>
        <v>-142.03911000000002</v>
      </c>
      <c r="I19" s="56"/>
      <c r="J19" s="56"/>
      <c r="K19" s="56"/>
    </row>
    <row r="20" spans="1:11" x14ac:dyDescent="0.25">
      <c r="A20" s="47" t="s">
        <v>55</v>
      </c>
      <c r="B20" s="73">
        <v>609.21334000000002</v>
      </c>
      <c r="C20" s="73">
        <v>475.29021999999998</v>
      </c>
      <c r="D20" s="73">
        <v>0.40200000000000002</v>
      </c>
      <c r="E20" s="73">
        <v>0.58187999999999995</v>
      </c>
      <c r="F20" s="80">
        <f t="shared" si="0"/>
        <v>-608.81133999999997</v>
      </c>
      <c r="G20" s="80">
        <f t="shared" si="1"/>
        <v>-474.70833999999996</v>
      </c>
      <c r="I20" s="56"/>
      <c r="J20" s="56"/>
      <c r="K20" s="56"/>
    </row>
    <row r="21" spans="1:11" x14ac:dyDescent="0.25">
      <c r="A21" s="47" t="s">
        <v>56</v>
      </c>
      <c r="B21" s="73">
        <v>862.35567000000003</v>
      </c>
      <c r="C21" s="73">
        <v>599.67921999999999</v>
      </c>
      <c r="D21" s="73">
        <v>364.8682</v>
      </c>
      <c r="E21" s="73">
        <v>45.463749999999997</v>
      </c>
      <c r="F21" s="80">
        <f t="shared" si="0"/>
        <v>-497.48747000000003</v>
      </c>
      <c r="G21" s="80">
        <f t="shared" si="1"/>
        <v>-554.21546999999998</v>
      </c>
      <c r="I21" s="56"/>
      <c r="J21" s="56"/>
      <c r="K21" s="56"/>
    </row>
    <row r="22" spans="1:11" x14ac:dyDescent="0.25">
      <c r="A22" s="47" t="s">
        <v>57</v>
      </c>
      <c r="B22" s="73">
        <v>548.38424999999995</v>
      </c>
      <c r="C22" s="73">
        <v>352.99635999999998</v>
      </c>
      <c r="D22" s="73">
        <v>35.125</v>
      </c>
      <c r="E22" s="73">
        <v>119.26988</v>
      </c>
      <c r="F22" s="80">
        <f t="shared" si="0"/>
        <v>-513.25924999999995</v>
      </c>
      <c r="G22" s="80">
        <f t="shared" si="1"/>
        <v>-233.72647999999998</v>
      </c>
      <c r="I22" s="56"/>
      <c r="J22" s="56"/>
      <c r="K22" s="56"/>
    </row>
    <row r="23" spans="1:11" x14ac:dyDescent="0.25">
      <c r="A23" s="47" t="s">
        <v>58</v>
      </c>
      <c r="B23" s="73">
        <v>15435.614079999999</v>
      </c>
      <c r="C23" s="73">
        <v>14965.756730000001</v>
      </c>
      <c r="D23" s="73">
        <v>31558.390489999998</v>
      </c>
      <c r="E23" s="73">
        <v>17755.256960000002</v>
      </c>
      <c r="F23" s="80">
        <f t="shared" si="0"/>
        <v>16122.776409999999</v>
      </c>
      <c r="G23" s="80">
        <f t="shared" si="1"/>
        <v>2789.5002300000015</v>
      </c>
      <c r="I23" s="56"/>
      <c r="J23" s="56"/>
      <c r="K23" s="56"/>
    </row>
    <row r="24" spans="1:11" x14ac:dyDescent="0.25">
      <c r="A24" s="47" t="s">
        <v>59</v>
      </c>
      <c r="B24" s="73">
        <v>24.264089999999999</v>
      </c>
      <c r="C24" s="73">
        <v>4.2393400000000003</v>
      </c>
      <c r="D24" s="73">
        <v>289.78805999999997</v>
      </c>
      <c r="E24" s="73">
        <v>557.86759999999992</v>
      </c>
      <c r="F24" s="80">
        <f t="shared" si="0"/>
        <v>265.52396999999996</v>
      </c>
      <c r="G24" s="80">
        <f t="shared" si="1"/>
        <v>553.62825999999995</v>
      </c>
      <c r="I24" s="56"/>
      <c r="J24" s="56"/>
      <c r="K24" s="56"/>
    </row>
    <row r="25" spans="1:11" x14ac:dyDescent="0.25">
      <c r="A25" s="47" t="s">
        <v>60</v>
      </c>
      <c r="B25" s="73">
        <v>157416.41021</v>
      </c>
      <c r="C25" s="73">
        <v>128011.17054000001</v>
      </c>
      <c r="D25" s="73">
        <v>11121.95436</v>
      </c>
      <c r="E25" s="73">
        <v>10659.870800000001</v>
      </c>
      <c r="F25" s="80">
        <f t="shared" si="0"/>
        <v>-146294.45585</v>
      </c>
      <c r="G25" s="80">
        <f t="shared" si="1"/>
        <v>-117351.29974</v>
      </c>
      <c r="I25" s="56"/>
      <c r="J25" s="56"/>
      <c r="K25" s="56"/>
    </row>
    <row r="26" spans="1:11" x14ac:dyDescent="0.25">
      <c r="A26" s="47" t="s">
        <v>61</v>
      </c>
      <c r="B26" s="73">
        <v>32943.415930000003</v>
      </c>
      <c r="C26" s="73">
        <v>24933.238539999998</v>
      </c>
      <c r="D26" s="73">
        <v>9484.7511300000006</v>
      </c>
      <c r="E26" s="73">
        <v>7614.6434500000005</v>
      </c>
      <c r="F26" s="80">
        <f t="shared" si="0"/>
        <v>-23458.664800000002</v>
      </c>
      <c r="G26" s="80">
        <f t="shared" si="1"/>
        <v>-17318.595089999999</v>
      </c>
      <c r="I26" s="56"/>
      <c r="J26" s="56"/>
      <c r="K26" s="56"/>
    </row>
    <row r="27" spans="1:11" x14ac:dyDescent="0.25">
      <c r="A27" s="47" t="s">
        <v>62</v>
      </c>
      <c r="B27" s="73">
        <v>3925.0382799999998</v>
      </c>
      <c r="C27" s="73">
        <v>1691.2123200000001</v>
      </c>
      <c r="D27" s="73">
        <v>17.42548</v>
      </c>
      <c r="E27" s="73">
        <v>0.18856000000000001</v>
      </c>
      <c r="F27" s="80">
        <f t="shared" si="0"/>
        <v>-3907.6127999999999</v>
      </c>
      <c r="G27" s="80">
        <f t="shared" si="1"/>
        <v>-1691.02376</v>
      </c>
      <c r="I27" s="56"/>
      <c r="J27" s="56"/>
      <c r="K27" s="56"/>
    </row>
    <row r="28" spans="1:11" x14ac:dyDescent="0.25">
      <c r="A28" s="47" t="s">
        <v>63</v>
      </c>
      <c r="B28" s="73">
        <v>99763.846640000003</v>
      </c>
      <c r="C28" s="73">
        <v>75223.116510000007</v>
      </c>
      <c r="D28" s="73">
        <v>1824.7940700000001</v>
      </c>
      <c r="E28" s="73">
        <v>1745.9153000000001</v>
      </c>
      <c r="F28" s="80">
        <f t="shared" si="0"/>
        <v>-97939.05257</v>
      </c>
      <c r="G28" s="80">
        <f t="shared" si="1"/>
        <v>-73477.201210000014</v>
      </c>
      <c r="I28" s="56"/>
      <c r="J28" s="56"/>
      <c r="K28" s="56"/>
    </row>
    <row r="29" spans="1:11" x14ac:dyDescent="0.25">
      <c r="A29" s="47" t="s">
        <v>64</v>
      </c>
      <c r="B29" s="73">
        <v>24141.983050000003</v>
      </c>
      <c r="C29" s="73">
        <v>13398.11479</v>
      </c>
      <c r="D29" s="73">
        <v>448.33403999999996</v>
      </c>
      <c r="E29" s="73">
        <v>1034.8528900000001</v>
      </c>
      <c r="F29" s="80">
        <f t="shared" si="0"/>
        <v>-23693.649010000001</v>
      </c>
      <c r="G29" s="80">
        <f t="shared" si="1"/>
        <v>-12363.2619</v>
      </c>
      <c r="I29" s="56"/>
      <c r="J29" s="56"/>
      <c r="K29" s="56"/>
    </row>
    <row r="30" spans="1:11" x14ac:dyDescent="0.25">
      <c r="A30" s="47" t="s">
        <v>65</v>
      </c>
      <c r="B30" s="73">
        <v>5204.9108200000001</v>
      </c>
      <c r="C30" s="73">
        <v>4335.9593800000002</v>
      </c>
      <c r="D30" s="73">
        <v>45.896209999999996</v>
      </c>
      <c r="E30" s="73">
        <v>157.42824999999999</v>
      </c>
      <c r="F30" s="80">
        <f t="shared" si="0"/>
        <v>-5159.0146100000002</v>
      </c>
      <c r="G30" s="80">
        <f t="shared" si="1"/>
        <v>-4178.5311300000003</v>
      </c>
      <c r="I30" s="56"/>
      <c r="J30" s="56"/>
      <c r="K30" s="56"/>
    </row>
    <row r="31" spans="1:11" x14ac:dyDescent="0.25">
      <c r="A31" s="47" t="s">
        <v>66</v>
      </c>
      <c r="B31" s="73">
        <v>36398.116470000001</v>
      </c>
      <c r="C31" s="73">
        <v>27864.306079999998</v>
      </c>
      <c r="D31" s="73">
        <v>15544.306140000001</v>
      </c>
      <c r="E31" s="73">
        <v>23138.69702</v>
      </c>
      <c r="F31" s="80">
        <f t="shared" si="0"/>
        <v>-20853.81033</v>
      </c>
      <c r="G31" s="80">
        <f t="shared" si="1"/>
        <v>-4725.6090599999989</v>
      </c>
      <c r="I31" s="56"/>
      <c r="J31" s="56"/>
      <c r="K31" s="56"/>
    </row>
    <row r="32" spans="1:11" x14ac:dyDescent="0.25">
      <c r="A32" s="47" t="s">
        <v>67</v>
      </c>
      <c r="B32" s="73">
        <v>31117.697629999999</v>
      </c>
      <c r="C32" s="73">
        <v>29232.415399999998</v>
      </c>
      <c r="D32" s="73">
        <v>829.55380000000002</v>
      </c>
      <c r="E32" s="73">
        <v>368.81460999999996</v>
      </c>
      <c r="F32" s="80">
        <f t="shared" si="0"/>
        <v>-30288.143829999997</v>
      </c>
      <c r="G32" s="80">
        <f t="shared" si="1"/>
        <v>-28863.600789999997</v>
      </c>
      <c r="I32" s="56"/>
      <c r="J32" s="56"/>
      <c r="K32" s="56"/>
    </row>
    <row r="33" spans="1:14" x14ac:dyDescent="0.25">
      <c r="A33" s="47" t="s">
        <v>68</v>
      </c>
      <c r="B33" s="73">
        <v>9979.8537500000002</v>
      </c>
      <c r="C33" s="73">
        <v>7564.7395099999994</v>
      </c>
      <c r="D33" s="73">
        <v>2123.23866</v>
      </c>
      <c r="E33" s="73">
        <v>1594.16884</v>
      </c>
      <c r="F33" s="80">
        <f t="shared" si="0"/>
        <v>-7856.6150900000002</v>
      </c>
      <c r="G33" s="80">
        <f t="shared" si="1"/>
        <v>-5970.5706699999992</v>
      </c>
      <c r="I33" s="56"/>
      <c r="J33" s="56"/>
      <c r="K33" s="56"/>
    </row>
    <row r="34" spans="1:14" x14ac:dyDescent="0.25">
      <c r="A34" s="47" t="s">
        <v>69</v>
      </c>
      <c r="B34" s="73">
        <v>19487.198820000001</v>
      </c>
      <c r="C34" s="73">
        <v>12711.347949999999</v>
      </c>
      <c r="D34" s="73">
        <v>4495.5538099999994</v>
      </c>
      <c r="E34" s="73">
        <v>2151.4911000000002</v>
      </c>
      <c r="F34" s="80">
        <f t="shared" si="0"/>
        <v>-14991.645010000002</v>
      </c>
      <c r="G34" s="80">
        <f t="shared" si="1"/>
        <v>-10559.85685</v>
      </c>
      <c r="I34" s="56"/>
      <c r="J34" s="56"/>
      <c r="K34" s="56"/>
    </row>
    <row r="35" spans="1:14" x14ac:dyDescent="0.25">
      <c r="A35" s="46" t="s">
        <v>70</v>
      </c>
      <c r="B35" s="74">
        <v>498234.29360999999</v>
      </c>
      <c r="C35" s="74">
        <v>396304.40957999998</v>
      </c>
      <c r="D35" s="74">
        <v>112402.10962999999</v>
      </c>
      <c r="E35" s="74">
        <v>94371.425950000004</v>
      </c>
      <c r="F35" s="57">
        <f t="shared" si="0"/>
        <v>-385832.18397999997</v>
      </c>
      <c r="G35" s="57">
        <f t="shared" si="1"/>
        <v>-301932.98362999997</v>
      </c>
      <c r="I35" s="56"/>
      <c r="J35" s="56"/>
      <c r="K35" s="56"/>
    </row>
    <row r="36" spans="1:14" x14ac:dyDescent="0.25">
      <c r="A36" s="47" t="s">
        <v>71</v>
      </c>
      <c r="B36" s="73">
        <v>28152.708269999999</v>
      </c>
      <c r="C36" s="73">
        <v>25784.786</v>
      </c>
      <c r="D36" s="73">
        <v>8718.9088100000008</v>
      </c>
      <c r="E36" s="73">
        <v>7492.0994900000005</v>
      </c>
      <c r="F36" s="80">
        <f t="shared" si="0"/>
        <v>-19433.799459999998</v>
      </c>
      <c r="G36" s="80">
        <f t="shared" si="1"/>
        <v>-18292.68651</v>
      </c>
      <c r="I36" s="56"/>
      <c r="J36" s="56"/>
      <c r="K36" s="56"/>
    </row>
    <row r="37" spans="1:14" x14ac:dyDescent="0.25">
      <c r="A37" s="47" t="s">
        <v>72</v>
      </c>
      <c r="B37" s="73">
        <v>108281.01488</v>
      </c>
      <c r="C37" s="73">
        <v>82517.249629999991</v>
      </c>
      <c r="D37" s="73">
        <v>20567.56612</v>
      </c>
      <c r="E37" s="73">
        <v>11972.81187</v>
      </c>
      <c r="F37" s="80">
        <f t="shared" si="0"/>
        <v>-87713.448759999999</v>
      </c>
      <c r="G37" s="80">
        <f t="shared" si="1"/>
        <v>-70544.437759999986</v>
      </c>
      <c r="I37" s="56"/>
      <c r="J37" s="56"/>
      <c r="K37" s="56"/>
    </row>
    <row r="38" spans="1:14" x14ac:dyDescent="0.25">
      <c r="A38" s="47" t="s">
        <v>73</v>
      </c>
      <c r="B38" s="73">
        <v>539.58267000000001</v>
      </c>
      <c r="C38" s="73">
        <v>163.33241000000001</v>
      </c>
      <c r="D38" s="73">
        <v>0</v>
      </c>
      <c r="E38" s="73">
        <v>0</v>
      </c>
      <c r="F38" s="80">
        <f t="shared" si="0"/>
        <v>-539.58267000000001</v>
      </c>
      <c r="G38" s="80">
        <f t="shared" si="1"/>
        <v>-163.33241000000001</v>
      </c>
      <c r="I38" s="56"/>
      <c r="J38" s="56"/>
      <c r="K38" s="56"/>
    </row>
    <row r="39" spans="1:14" x14ac:dyDescent="0.25">
      <c r="A39" s="47" t="s">
        <v>74</v>
      </c>
      <c r="B39" s="73">
        <v>19112.994309999998</v>
      </c>
      <c r="C39" s="73">
        <v>15737.142589999999</v>
      </c>
      <c r="D39" s="73">
        <v>3023.1461600000002</v>
      </c>
      <c r="E39" s="73">
        <v>2752.7422499999998</v>
      </c>
      <c r="F39" s="80">
        <f t="shared" si="0"/>
        <v>-16089.848149999998</v>
      </c>
      <c r="G39" s="80">
        <f t="shared" si="1"/>
        <v>-12984.40034</v>
      </c>
      <c r="I39" s="56"/>
      <c r="J39" s="56"/>
      <c r="K39" s="56"/>
    </row>
    <row r="40" spans="1:14" x14ac:dyDescent="0.25">
      <c r="A40" s="47" t="s">
        <v>75</v>
      </c>
      <c r="B40" s="73">
        <v>338559.69257000001</v>
      </c>
      <c r="C40" s="73">
        <v>268241.21730000002</v>
      </c>
      <c r="D40" s="73">
        <v>62926.974860000002</v>
      </c>
      <c r="E40" s="73">
        <v>57589.30601</v>
      </c>
      <c r="F40" s="80">
        <f t="shared" si="0"/>
        <v>-275632.71771</v>
      </c>
      <c r="G40" s="80">
        <f t="shared" si="1"/>
        <v>-210651.91129000002</v>
      </c>
      <c r="I40" s="56"/>
      <c r="J40" s="56"/>
      <c r="K40" s="56"/>
    </row>
    <row r="41" spans="1:14" x14ac:dyDescent="0.25">
      <c r="A41" s="47" t="s">
        <v>76</v>
      </c>
      <c r="B41" s="73">
        <v>3588.3009099999999</v>
      </c>
      <c r="C41" s="73">
        <v>3860.68165</v>
      </c>
      <c r="D41" s="73">
        <v>17165.51368</v>
      </c>
      <c r="E41" s="73">
        <v>14564.466329999999</v>
      </c>
      <c r="F41" s="80">
        <f t="shared" si="0"/>
        <v>13577.21277</v>
      </c>
      <c r="G41" s="80">
        <f t="shared" si="1"/>
        <v>10703.784679999999</v>
      </c>
      <c r="I41" s="56"/>
      <c r="J41" s="56"/>
      <c r="K41" s="56"/>
      <c r="L41" s="56"/>
      <c r="M41" s="56"/>
      <c r="N41" s="56"/>
    </row>
    <row r="42" spans="1:14" x14ac:dyDescent="0.25">
      <c r="A42" s="46" t="s">
        <v>77</v>
      </c>
      <c r="B42" s="74">
        <f>+B5-B6-B35</f>
        <v>399054.37764000002</v>
      </c>
      <c r="C42" s="74">
        <f t="shared" ref="C42:E42" si="2">+C5-C6-C35</f>
        <v>354040.05475000001</v>
      </c>
      <c r="D42" s="74">
        <f t="shared" si="2"/>
        <v>40981.795060000033</v>
      </c>
      <c r="E42" s="74">
        <f t="shared" si="2"/>
        <v>40957.668349999993</v>
      </c>
      <c r="F42" s="57">
        <f t="shared" si="0"/>
        <v>-358072.58257999999</v>
      </c>
      <c r="G42" s="57">
        <f t="shared" si="1"/>
        <v>-313082.38640000002</v>
      </c>
      <c r="I42" s="56"/>
      <c r="J42" s="56"/>
      <c r="K42" s="56"/>
      <c r="L42" s="56"/>
      <c r="M42" s="56"/>
      <c r="N42" s="56"/>
    </row>
    <row r="43" spans="1:14" x14ac:dyDescent="0.25">
      <c r="I43" s="56"/>
      <c r="J43" s="56"/>
    </row>
    <row r="44" spans="1:14" x14ac:dyDescent="0.25">
      <c r="A44" s="13" t="s">
        <v>18</v>
      </c>
      <c r="I44" s="56"/>
      <c r="J44" s="56"/>
    </row>
    <row r="45" spans="1:14" x14ac:dyDescent="0.25">
      <c r="B45" s="56"/>
      <c r="C45" s="56"/>
      <c r="D45" s="56"/>
      <c r="E45" s="56"/>
      <c r="F45" s="56"/>
      <c r="G45" s="56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activeCell="J21" sqref="J21"/>
    </sheetView>
  </sheetViews>
  <sheetFormatPr defaultRowHeight="15" x14ac:dyDescent="0.25"/>
  <cols>
    <col min="1" max="1" width="41.140625" customWidth="1"/>
    <col min="2" max="3" width="12.28515625" customWidth="1"/>
    <col min="4" max="4" width="15.42578125" style="52" customWidth="1"/>
    <col min="5" max="5" width="11.140625" bestFit="1" customWidth="1"/>
    <col min="6" max="6" width="12.85546875" customWidth="1"/>
    <col min="7" max="7" width="12.140625" style="52" customWidth="1"/>
    <col min="9" max="9" width="9.140625" style="68"/>
    <col min="10" max="11" width="11.5703125" customWidth="1"/>
  </cols>
  <sheetData>
    <row r="1" spans="1:18" x14ac:dyDescent="0.25">
      <c r="A1" s="17" t="s">
        <v>78</v>
      </c>
      <c r="B1" s="32"/>
      <c r="C1" s="33"/>
      <c r="D1" s="63"/>
      <c r="E1" s="33"/>
      <c r="F1" s="33"/>
      <c r="G1" s="63"/>
      <c r="I1" s="68" t="s">
        <v>183</v>
      </c>
    </row>
    <row r="2" spans="1:18" x14ac:dyDescent="0.25">
      <c r="A2" s="105" t="s">
        <v>79</v>
      </c>
      <c r="B2" s="101" t="s">
        <v>80</v>
      </c>
      <c r="C2" s="109"/>
      <c r="D2" s="110"/>
      <c r="E2" s="111" t="s">
        <v>81</v>
      </c>
      <c r="F2" s="112"/>
      <c r="G2" s="113"/>
    </row>
    <row r="3" spans="1:18" ht="15" customHeight="1" x14ac:dyDescent="0.25">
      <c r="A3" s="106"/>
      <c r="B3" s="114" t="s">
        <v>185</v>
      </c>
      <c r="C3" s="116" t="s">
        <v>186</v>
      </c>
      <c r="D3" s="64" t="s">
        <v>186</v>
      </c>
      <c r="E3" s="114" t="s">
        <v>185</v>
      </c>
      <c r="F3" s="116" t="s">
        <v>186</v>
      </c>
      <c r="G3" s="64" t="s">
        <v>186</v>
      </c>
      <c r="J3" s="55"/>
      <c r="K3" s="55"/>
      <c r="L3" s="55"/>
      <c r="M3" s="55"/>
      <c r="N3" s="55"/>
    </row>
    <row r="4" spans="1:18" ht="14.25" customHeight="1" x14ac:dyDescent="0.25">
      <c r="A4" s="107"/>
      <c r="B4" s="115"/>
      <c r="C4" s="117"/>
      <c r="D4" s="65" t="s">
        <v>185</v>
      </c>
      <c r="E4" s="115"/>
      <c r="F4" s="117"/>
      <c r="G4" s="65" t="s">
        <v>185</v>
      </c>
      <c r="J4" s="55"/>
      <c r="K4" s="55"/>
      <c r="L4" s="55"/>
      <c r="M4" s="55"/>
      <c r="N4" s="55"/>
    </row>
    <row r="5" spans="1:18" x14ac:dyDescent="0.25">
      <c r="A5" s="36"/>
      <c r="B5" s="37" t="s">
        <v>23</v>
      </c>
      <c r="C5" s="37" t="s">
        <v>23</v>
      </c>
      <c r="D5" s="66" t="s">
        <v>82</v>
      </c>
      <c r="E5" s="37" t="s">
        <v>23</v>
      </c>
      <c r="F5" s="37" t="s">
        <v>23</v>
      </c>
      <c r="G5" s="67" t="s">
        <v>82</v>
      </c>
      <c r="J5" s="55"/>
      <c r="K5" s="79"/>
      <c r="L5" s="79"/>
      <c r="M5" s="79"/>
      <c r="N5" s="79"/>
    </row>
    <row r="6" spans="1:18" x14ac:dyDescent="0.25">
      <c r="A6" s="30" t="s">
        <v>83</v>
      </c>
      <c r="B6" s="74">
        <v>1726409.1827400001</v>
      </c>
      <c r="C6" s="74">
        <v>1384015.52391</v>
      </c>
      <c r="D6" s="91">
        <v>80.167293927006114</v>
      </c>
      <c r="E6" s="74">
        <v>262976.76377000002</v>
      </c>
      <c r="F6" s="74">
        <v>230677.16972000001</v>
      </c>
      <c r="G6" s="91">
        <v>87.717700382742066</v>
      </c>
      <c r="I6" s="69"/>
      <c r="J6" s="56"/>
      <c r="K6" s="56"/>
      <c r="L6" s="56"/>
      <c r="M6" s="56"/>
      <c r="N6" s="56"/>
      <c r="O6" s="56"/>
      <c r="P6" s="56"/>
      <c r="Q6" s="56"/>
      <c r="R6" s="56"/>
    </row>
    <row r="7" spans="1:18" x14ac:dyDescent="0.25">
      <c r="A7" s="30" t="s">
        <v>84</v>
      </c>
      <c r="B7" s="58">
        <v>316142.60170999996</v>
      </c>
      <c r="C7" s="58">
        <v>259484.57736000002</v>
      </c>
      <c r="D7" s="91">
        <v>82.078332991650143</v>
      </c>
      <c r="E7" s="87">
        <v>14652.596730000001</v>
      </c>
      <c r="F7" s="58">
        <v>16725.257809999999</v>
      </c>
      <c r="G7" s="91">
        <v>114.14534992119447</v>
      </c>
      <c r="I7" s="69"/>
      <c r="J7" s="56"/>
      <c r="K7" s="56"/>
      <c r="L7" s="79"/>
      <c r="M7" s="79"/>
      <c r="N7" s="79"/>
    </row>
    <row r="8" spans="1:18" x14ac:dyDescent="0.25">
      <c r="A8" s="31" t="s">
        <v>85</v>
      </c>
      <c r="B8" s="59">
        <v>18176.07746</v>
      </c>
      <c r="C8" s="59">
        <v>16526.121800000001</v>
      </c>
      <c r="D8" s="92">
        <v>90.922377704259631</v>
      </c>
      <c r="E8" s="88">
        <v>55.111499999999999</v>
      </c>
      <c r="F8" s="59">
        <v>51.852899999999998</v>
      </c>
      <c r="G8" s="92">
        <v>94.087259464902971</v>
      </c>
      <c r="I8" s="69"/>
      <c r="J8" s="56"/>
      <c r="K8" s="56"/>
      <c r="L8" s="79"/>
      <c r="M8" s="79"/>
      <c r="N8" s="79"/>
    </row>
    <row r="9" spans="1:18" x14ac:dyDescent="0.25">
      <c r="A9" s="31" t="s">
        <v>86</v>
      </c>
      <c r="B9" s="59">
        <v>71095.987569999998</v>
      </c>
      <c r="C9" s="59">
        <v>59340.783020000003</v>
      </c>
      <c r="D9" s="92">
        <v>83.465727178448716</v>
      </c>
      <c r="E9" s="88">
        <v>7572.2894800000004</v>
      </c>
      <c r="F9" s="59">
        <v>9243.1532699999989</v>
      </c>
      <c r="G9" s="92">
        <v>122.06550336477626</v>
      </c>
      <c r="I9" s="69"/>
      <c r="J9" s="56"/>
      <c r="K9" s="56"/>
      <c r="L9" s="79"/>
      <c r="M9" s="79"/>
      <c r="N9" s="79"/>
    </row>
    <row r="10" spans="1:18" x14ac:dyDescent="0.25">
      <c r="A10" s="31" t="s">
        <v>87</v>
      </c>
      <c r="B10" s="59">
        <v>40522.223549999995</v>
      </c>
      <c r="C10" s="59">
        <v>29141.020199999999</v>
      </c>
      <c r="D10" s="92">
        <v>71.913675131975836</v>
      </c>
      <c r="E10" s="88">
        <v>68.830439999999996</v>
      </c>
      <c r="F10" s="59">
        <v>80.116749999999996</v>
      </c>
      <c r="G10" s="92">
        <v>116.39726551217746</v>
      </c>
      <c r="I10" s="69"/>
      <c r="J10" s="56"/>
      <c r="K10" s="56"/>
      <c r="L10" s="79"/>
      <c r="M10" s="79"/>
      <c r="N10" s="79"/>
    </row>
    <row r="11" spans="1:18" x14ac:dyDescent="0.25">
      <c r="A11" s="31" t="s">
        <v>88</v>
      </c>
      <c r="B11" s="59">
        <v>15335.286179999999</v>
      </c>
      <c r="C11" s="59">
        <v>7364.0718899999993</v>
      </c>
      <c r="D11" s="92">
        <v>48.020439941995264</v>
      </c>
      <c r="E11" s="88">
        <v>45.947699999999998</v>
      </c>
      <c r="F11" s="59">
        <v>42.240410000000004</v>
      </c>
      <c r="G11" s="92">
        <v>91.931500379779635</v>
      </c>
      <c r="I11" s="69"/>
      <c r="J11" s="56"/>
      <c r="K11" s="56"/>
      <c r="L11" s="79"/>
      <c r="M11" s="79"/>
      <c r="N11" s="79"/>
    </row>
    <row r="12" spans="1:18" x14ac:dyDescent="0.25">
      <c r="A12" s="31" t="s">
        <v>89</v>
      </c>
      <c r="B12" s="59">
        <v>43631.249729999996</v>
      </c>
      <c r="C12" s="59">
        <v>39026.676570000003</v>
      </c>
      <c r="D12" s="92">
        <v>89.446616385058576</v>
      </c>
      <c r="E12" s="88">
        <v>346.64052000000004</v>
      </c>
      <c r="F12" s="59">
        <v>319.80740000000003</v>
      </c>
      <c r="G12" s="92">
        <v>92.259093080058847</v>
      </c>
      <c r="I12" s="69"/>
      <c r="J12" s="56"/>
      <c r="K12" s="56"/>
      <c r="L12" s="79"/>
      <c r="M12" s="79"/>
      <c r="N12" s="79"/>
    </row>
    <row r="13" spans="1:18" x14ac:dyDescent="0.25">
      <c r="A13" s="31" t="s">
        <v>90</v>
      </c>
      <c r="B13" s="59">
        <v>51893.509420000002</v>
      </c>
      <c r="C13" s="59">
        <v>42777.660929999998</v>
      </c>
      <c r="D13" s="92">
        <v>82.433547871621272</v>
      </c>
      <c r="E13" s="88">
        <v>3897.0339900000004</v>
      </c>
      <c r="F13" s="59">
        <v>4380.8569200000002</v>
      </c>
      <c r="G13" s="92">
        <v>112.41515807256278</v>
      </c>
      <c r="I13" s="69"/>
      <c r="J13" s="56"/>
      <c r="K13" s="56"/>
      <c r="L13" s="79"/>
      <c r="M13" s="79"/>
      <c r="N13" s="79"/>
    </row>
    <row r="14" spans="1:18" x14ac:dyDescent="0.25">
      <c r="A14" s="31" t="s">
        <v>91</v>
      </c>
      <c r="B14" s="59">
        <v>6490.6183000000001</v>
      </c>
      <c r="C14" s="59">
        <v>6034.7195300000003</v>
      </c>
      <c r="D14" s="92">
        <v>92.976034810119714</v>
      </c>
      <c r="E14" s="88">
        <v>51.807190000000006</v>
      </c>
      <c r="F14" s="59">
        <v>49.146929999999998</v>
      </c>
      <c r="G14" s="92">
        <v>94.865075677719631</v>
      </c>
      <c r="I14" s="69"/>
      <c r="J14" s="56"/>
      <c r="K14" s="56"/>
      <c r="L14" s="79"/>
      <c r="M14" s="79"/>
      <c r="N14" s="79"/>
    </row>
    <row r="15" spans="1:18" x14ac:dyDescent="0.25">
      <c r="A15" s="31" t="s">
        <v>92</v>
      </c>
      <c r="B15" s="59">
        <v>24261.900229999999</v>
      </c>
      <c r="C15" s="59">
        <v>18072.573069999999</v>
      </c>
      <c r="D15" s="92">
        <v>74.48952018874904</v>
      </c>
      <c r="E15" s="88">
        <v>1112.9471899999999</v>
      </c>
      <c r="F15" s="59">
        <v>1306.4249399999999</v>
      </c>
      <c r="G15" s="92">
        <v>117.3842704971473</v>
      </c>
      <c r="I15" s="69"/>
      <c r="J15" s="56"/>
      <c r="K15" s="56"/>
      <c r="L15" s="79"/>
      <c r="M15" s="79"/>
      <c r="N15" s="79"/>
    </row>
    <row r="16" spans="1:18" x14ac:dyDescent="0.25">
      <c r="A16" s="31" t="s">
        <v>93</v>
      </c>
      <c r="B16" s="59">
        <v>13098.28623</v>
      </c>
      <c r="C16" s="59">
        <v>13972.69858</v>
      </c>
      <c r="D16" s="92">
        <v>106.67577677450097</v>
      </c>
      <c r="E16" s="88">
        <v>1228.54504</v>
      </c>
      <c r="F16" s="59">
        <v>989.28870999999992</v>
      </c>
      <c r="G16" s="92">
        <v>80.525229258180062</v>
      </c>
      <c r="I16" s="69"/>
      <c r="J16" s="56"/>
      <c r="K16" s="56"/>
      <c r="L16" s="79"/>
      <c r="M16" s="79"/>
      <c r="N16" s="79"/>
    </row>
    <row r="17" spans="1:14" x14ac:dyDescent="0.25">
      <c r="A17" s="31" t="s">
        <v>94</v>
      </c>
      <c r="B17" s="59">
        <v>31637.463039999999</v>
      </c>
      <c r="C17" s="59">
        <v>27228.251769999999</v>
      </c>
      <c r="D17" s="92">
        <v>86.063322256827831</v>
      </c>
      <c r="E17" s="88">
        <v>273.44367999999997</v>
      </c>
      <c r="F17" s="59">
        <v>262.36958000000004</v>
      </c>
      <c r="G17" s="92">
        <v>95.950134960149768</v>
      </c>
      <c r="I17" s="69"/>
      <c r="J17" s="56"/>
      <c r="K17" s="56"/>
      <c r="L17" s="79"/>
      <c r="M17" s="79"/>
      <c r="N17" s="79"/>
    </row>
    <row r="18" spans="1:14" x14ac:dyDescent="0.25">
      <c r="A18" s="30" t="s">
        <v>95</v>
      </c>
      <c r="B18" s="58">
        <v>59372.191359999997</v>
      </c>
      <c r="C18" s="58">
        <v>39971.081869999995</v>
      </c>
      <c r="D18" s="91">
        <v>67.322901436528682</v>
      </c>
      <c r="E18" s="87">
        <v>10321.24055</v>
      </c>
      <c r="F18" s="58">
        <v>8803.0180899999996</v>
      </c>
      <c r="G18" s="91">
        <v>85.290310281548471</v>
      </c>
      <c r="I18" s="69"/>
      <c r="J18" s="56"/>
      <c r="K18" s="56"/>
      <c r="L18" s="79"/>
      <c r="M18" s="79"/>
      <c r="N18" s="79"/>
    </row>
    <row r="19" spans="1:14" x14ac:dyDescent="0.25">
      <c r="A19" s="41" t="s">
        <v>96</v>
      </c>
      <c r="B19" s="59">
        <v>49684.348279999998</v>
      </c>
      <c r="C19" s="59">
        <v>32456.13306</v>
      </c>
      <c r="D19" s="92">
        <v>65.324662964463059</v>
      </c>
      <c r="E19" s="88">
        <v>8788.4822600000007</v>
      </c>
      <c r="F19" s="59">
        <v>6833.0151100000003</v>
      </c>
      <c r="G19" s="92">
        <v>77.749660383339048</v>
      </c>
      <c r="I19" s="69"/>
      <c r="J19" s="56"/>
      <c r="K19" s="56"/>
      <c r="L19" s="79"/>
      <c r="M19" s="79"/>
      <c r="N19" s="79"/>
    </row>
    <row r="20" spans="1:14" x14ac:dyDescent="0.25">
      <c r="A20" s="41" t="s">
        <v>97</v>
      </c>
      <c r="B20" s="59">
        <v>9687.8430800000006</v>
      </c>
      <c r="C20" s="59">
        <v>7514.9488099999999</v>
      </c>
      <c r="D20" s="92">
        <v>77.570917983944057</v>
      </c>
      <c r="E20" s="88">
        <v>1532.75829</v>
      </c>
      <c r="F20" s="59">
        <v>1970.00298</v>
      </c>
      <c r="G20" s="92">
        <v>128.52665634579606</v>
      </c>
      <c r="I20" s="69"/>
      <c r="J20" s="56"/>
      <c r="K20" s="56"/>
      <c r="L20" s="79"/>
      <c r="M20" s="79"/>
      <c r="N20" s="79"/>
    </row>
    <row r="21" spans="1:14" x14ac:dyDescent="0.25">
      <c r="A21" s="30" t="s">
        <v>98</v>
      </c>
      <c r="B21" s="58">
        <v>36296.350130000006</v>
      </c>
      <c r="C21" s="58">
        <v>27908.610260000001</v>
      </c>
      <c r="D21" s="91">
        <v>76.890955041048898</v>
      </c>
      <c r="E21" s="87">
        <v>55096.37831</v>
      </c>
      <c r="F21" s="58">
        <v>52780.184600000001</v>
      </c>
      <c r="G21" s="91">
        <v>95.796105332063888</v>
      </c>
      <c r="I21" s="69"/>
      <c r="J21" s="56"/>
      <c r="K21" s="56"/>
      <c r="L21" s="79"/>
      <c r="M21" s="79"/>
      <c r="N21" s="79"/>
    </row>
    <row r="22" spans="1:14" x14ac:dyDescent="0.25">
      <c r="A22" s="41" t="s">
        <v>99</v>
      </c>
      <c r="B22" s="59">
        <v>0.68273000000000006</v>
      </c>
      <c r="C22" s="59">
        <v>0</v>
      </c>
      <c r="D22" s="92">
        <v>0</v>
      </c>
      <c r="E22" s="88">
        <v>1574.4678000000001</v>
      </c>
      <c r="F22" s="59">
        <v>810.10640000000001</v>
      </c>
      <c r="G22" s="92">
        <v>51.452713100896695</v>
      </c>
      <c r="I22" s="69"/>
      <c r="J22" s="56"/>
      <c r="K22" s="56"/>
      <c r="L22" s="79"/>
      <c r="M22" s="79"/>
      <c r="N22" s="79"/>
    </row>
    <row r="23" spans="1:14" x14ac:dyDescent="0.25">
      <c r="A23" s="41" t="s">
        <v>100</v>
      </c>
      <c r="B23" s="59">
        <v>1005.1832099999999</v>
      </c>
      <c r="C23" s="59">
        <v>1246.5512900000001</v>
      </c>
      <c r="D23" s="92">
        <v>124.01234696309741</v>
      </c>
      <c r="E23" s="88">
        <v>22.819779999999998</v>
      </c>
      <c r="F23" s="59">
        <v>4.60656</v>
      </c>
      <c r="G23" s="92">
        <v>20.186697680696312</v>
      </c>
      <c r="I23" s="69"/>
      <c r="J23" s="56"/>
      <c r="K23" s="56"/>
      <c r="L23" s="79"/>
      <c r="M23" s="79"/>
      <c r="N23" s="79"/>
    </row>
    <row r="24" spans="1:14" x14ac:dyDescent="0.25">
      <c r="A24" s="41" t="s">
        <v>101</v>
      </c>
      <c r="B24" s="59">
        <v>92.311999999999998</v>
      </c>
      <c r="C24" s="59">
        <v>96.26097</v>
      </c>
      <c r="D24" s="92">
        <v>104.27785120027733</v>
      </c>
      <c r="E24" s="88">
        <v>4.6144999999999996</v>
      </c>
      <c r="F24" s="59">
        <v>0.379</v>
      </c>
      <c r="G24" s="92">
        <v>8.213240871166974</v>
      </c>
      <c r="I24" s="69"/>
      <c r="J24" s="56"/>
      <c r="K24" s="56"/>
      <c r="L24" s="79"/>
      <c r="M24" s="79"/>
      <c r="N24" s="79"/>
    </row>
    <row r="25" spans="1:14" x14ac:dyDescent="0.25">
      <c r="A25" s="41" t="s">
        <v>102</v>
      </c>
      <c r="B25" s="81">
        <v>6503.6177300000008</v>
      </c>
      <c r="C25" s="81">
        <v>4007.34708</v>
      </c>
      <c r="D25" s="92">
        <v>61.617199017015402</v>
      </c>
      <c r="E25" s="89">
        <v>19016.297190000001</v>
      </c>
      <c r="F25" s="81">
        <v>17855.891359999998</v>
      </c>
      <c r="G25" s="92">
        <v>93.897835007489164</v>
      </c>
      <c r="I25" s="69"/>
      <c r="J25" s="56"/>
      <c r="K25" s="56"/>
      <c r="L25" s="79"/>
      <c r="M25" s="79"/>
      <c r="N25" s="79"/>
    </row>
    <row r="26" spans="1:14" x14ac:dyDescent="0.25">
      <c r="A26" s="41" t="s">
        <v>103</v>
      </c>
      <c r="B26" s="81">
        <v>19.842549999999999</v>
      </c>
      <c r="C26" s="81">
        <v>25.97137</v>
      </c>
      <c r="D26" s="92">
        <v>130.88725995398778</v>
      </c>
      <c r="E26" s="89">
        <v>808.46259999999995</v>
      </c>
      <c r="F26" s="81">
        <v>484.25900000000001</v>
      </c>
      <c r="G26" s="92">
        <v>59.898751036844502</v>
      </c>
      <c r="I26" s="69"/>
      <c r="J26" s="56"/>
      <c r="K26" s="56"/>
      <c r="L26" s="79"/>
      <c r="M26" s="79"/>
      <c r="N26" s="79"/>
    </row>
    <row r="27" spans="1:14" x14ac:dyDescent="0.25">
      <c r="A27" s="41" t="s">
        <v>104</v>
      </c>
      <c r="B27" s="81">
        <v>440.30009999999999</v>
      </c>
      <c r="C27" s="81">
        <v>333.45060999999998</v>
      </c>
      <c r="D27" s="92">
        <v>75.732576485901319</v>
      </c>
      <c r="E27" s="89">
        <v>14.3154</v>
      </c>
      <c r="F27" s="81">
        <v>24.545380000000002</v>
      </c>
      <c r="G27" s="92">
        <v>171.46136328708943</v>
      </c>
      <c r="I27" s="69"/>
      <c r="J27" s="56"/>
      <c r="K27" s="56"/>
      <c r="L27" s="79"/>
      <c r="M27" s="79"/>
      <c r="N27" s="79"/>
    </row>
    <row r="28" spans="1:14" x14ac:dyDescent="0.25">
      <c r="A28" s="41" t="s">
        <v>105</v>
      </c>
      <c r="B28" s="81">
        <v>2413.1214199999999</v>
      </c>
      <c r="C28" s="81">
        <v>2295.0900899999997</v>
      </c>
      <c r="D28" s="92">
        <v>95.10876953717478</v>
      </c>
      <c r="E28" s="89">
        <v>1674.37022</v>
      </c>
      <c r="F28" s="81">
        <v>941.90982999999994</v>
      </c>
      <c r="G28" s="92">
        <v>56.25457373459497</v>
      </c>
      <c r="I28" s="69"/>
      <c r="J28" s="56"/>
      <c r="K28" s="56"/>
      <c r="L28" s="79"/>
      <c r="M28" s="79"/>
      <c r="N28" s="79"/>
    </row>
    <row r="29" spans="1:14" x14ac:dyDescent="0.25">
      <c r="A29" s="41" t="s">
        <v>106</v>
      </c>
      <c r="B29" s="81">
        <v>19147.121230000001</v>
      </c>
      <c r="C29" s="81">
        <v>13934.724480000001</v>
      </c>
      <c r="D29" s="92">
        <v>72.777125671335185</v>
      </c>
      <c r="E29" s="89">
        <v>31594.815170000002</v>
      </c>
      <c r="F29" s="81">
        <v>32072.30932</v>
      </c>
      <c r="G29" s="92">
        <v>101.51130540701307</v>
      </c>
      <c r="I29" s="69"/>
      <c r="J29" s="56"/>
      <c r="K29" s="56"/>
      <c r="L29" s="79"/>
      <c r="M29" s="79"/>
      <c r="N29" s="79"/>
    </row>
    <row r="30" spans="1:14" x14ac:dyDescent="0.25">
      <c r="A30" s="41" t="s">
        <v>107</v>
      </c>
      <c r="B30" s="81">
        <v>6674.1691600000004</v>
      </c>
      <c r="C30" s="81">
        <v>5969.2143699999997</v>
      </c>
      <c r="D30" s="92">
        <v>89.437564839905846</v>
      </c>
      <c r="E30" s="89">
        <v>386.21565000000004</v>
      </c>
      <c r="F30" s="81">
        <v>586.17774999999995</v>
      </c>
      <c r="G30" s="92">
        <v>151.77472740941488</v>
      </c>
      <c r="I30" s="69"/>
      <c r="J30" s="56"/>
      <c r="K30" s="56"/>
      <c r="L30" s="79"/>
      <c r="M30" s="79"/>
      <c r="N30" s="79"/>
    </row>
    <row r="31" spans="1:14" x14ac:dyDescent="0.25">
      <c r="A31" s="30" t="s">
        <v>108</v>
      </c>
      <c r="B31" s="83">
        <v>190768.15440999999</v>
      </c>
      <c r="C31" s="83">
        <v>108833.58634000001</v>
      </c>
      <c r="D31" s="91">
        <v>57.050185696137866</v>
      </c>
      <c r="E31" s="90">
        <v>60022.421110000003</v>
      </c>
      <c r="F31" s="83">
        <v>34805.750039999999</v>
      </c>
      <c r="G31" s="91">
        <v>57.987914176626255</v>
      </c>
      <c r="I31" s="69"/>
      <c r="J31" s="56"/>
      <c r="K31" s="56"/>
      <c r="L31" s="79"/>
      <c r="M31" s="79"/>
      <c r="N31" s="79"/>
    </row>
    <row r="32" spans="1:14" x14ac:dyDescent="0.25">
      <c r="A32" s="41" t="s">
        <v>109</v>
      </c>
      <c r="B32" s="81">
        <v>584.04111</v>
      </c>
      <c r="C32" s="81">
        <v>697.92782999999997</v>
      </c>
      <c r="D32" s="92">
        <v>119.49977802076295</v>
      </c>
      <c r="E32" s="89">
        <v>2226.5578300000002</v>
      </c>
      <c r="F32" s="81">
        <v>1945.3009999999999</v>
      </c>
      <c r="G32" s="92">
        <v>87.368087807537421</v>
      </c>
      <c r="I32" s="69"/>
      <c r="J32" s="56"/>
      <c r="K32" s="56"/>
      <c r="L32" s="79"/>
      <c r="M32" s="79"/>
      <c r="N32" s="79"/>
    </row>
    <row r="33" spans="1:14" x14ac:dyDescent="0.25">
      <c r="A33" s="41" t="s">
        <v>110</v>
      </c>
      <c r="B33" s="81">
        <v>140065.93416999999</v>
      </c>
      <c r="C33" s="81">
        <v>74035.516349999991</v>
      </c>
      <c r="D33" s="92">
        <v>52.857617941663136</v>
      </c>
      <c r="E33" s="89">
        <v>15626.455320000001</v>
      </c>
      <c r="F33" s="81">
        <v>3890.3640099999998</v>
      </c>
      <c r="G33" s="92">
        <v>24.8960108376005</v>
      </c>
      <c r="I33" s="69"/>
      <c r="J33" s="56"/>
      <c r="K33" s="56"/>
      <c r="L33" s="79"/>
      <c r="M33" s="79"/>
      <c r="N33" s="79"/>
    </row>
    <row r="34" spans="1:14" x14ac:dyDescent="0.25">
      <c r="A34" s="41" t="s">
        <v>111</v>
      </c>
      <c r="B34" s="81">
        <v>6790.51091</v>
      </c>
      <c r="C34" s="81">
        <v>4603.2853399999995</v>
      </c>
      <c r="D34" s="92">
        <v>67.789970460411197</v>
      </c>
      <c r="E34" s="89">
        <v>3.0539999999999998E-2</v>
      </c>
      <c r="F34" s="81">
        <v>0.98687999999999998</v>
      </c>
      <c r="G34" s="95" t="s">
        <v>183</v>
      </c>
      <c r="I34" s="69"/>
      <c r="J34" s="56"/>
      <c r="K34" s="56"/>
      <c r="L34" s="79"/>
      <c r="M34" s="79"/>
      <c r="N34" s="79"/>
    </row>
    <row r="35" spans="1:14" x14ac:dyDescent="0.25">
      <c r="A35" s="41" t="s">
        <v>112</v>
      </c>
      <c r="B35" s="81">
        <v>43327.66822</v>
      </c>
      <c r="C35" s="81">
        <v>29496.856820000001</v>
      </c>
      <c r="D35" s="92">
        <v>68.078569726455513</v>
      </c>
      <c r="E35" s="89">
        <v>42169.377420000004</v>
      </c>
      <c r="F35" s="81">
        <v>28969.098149999998</v>
      </c>
      <c r="G35" s="92">
        <v>68.697002238075711</v>
      </c>
      <c r="I35" s="69"/>
      <c r="J35" s="56"/>
      <c r="K35" s="56"/>
      <c r="L35" s="79"/>
      <c r="M35" s="79"/>
      <c r="N35" s="79"/>
    </row>
    <row r="36" spans="1:14" x14ac:dyDescent="0.25">
      <c r="A36" s="30" t="s">
        <v>113</v>
      </c>
      <c r="B36" s="83">
        <v>7129.6492900000003</v>
      </c>
      <c r="C36" s="83">
        <v>8317.273009999999</v>
      </c>
      <c r="D36" s="91">
        <v>116.65753351522848</v>
      </c>
      <c r="E36" s="90">
        <v>426.51827000000003</v>
      </c>
      <c r="F36" s="83">
        <v>295.40321</v>
      </c>
      <c r="G36" s="91">
        <v>69.259216023735632</v>
      </c>
      <c r="I36" s="69"/>
      <c r="J36" s="56"/>
      <c r="K36" s="56"/>
      <c r="L36" s="79"/>
      <c r="M36" s="79"/>
      <c r="N36" s="79"/>
    </row>
    <row r="37" spans="1:14" x14ac:dyDescent="0.25">
      <c r="A37" s="41" t="s">
        <v>114</v>
      </c>
      <c r="B37" s="81">
        <v>534.20842000000005</v>
      </c>
      <c r="C37" s="81">
        <v>371.12607000000003</v>
      </c>
      <c r="D37" s="92">
        <v>69.472149091173065</v>
      </c>
      <c r="E37" s="89">
        <v>220.01017999999999</v>
      </c>
      <c r="F37" s="81">
        <v>187.60796999999999</v>
      </c>
      <c r="G37" s="92">
        <v>85.272404213295943</v>
      </c>
      <c r="I37" s="69"/>
      <c r="J37" s="56"/>
      <c r="K37" s="56"/>
      <c r="L37" s="79"/>
      <c r="M37" s="79"/>
      <c r="N37" s="79"/>
    </row>
    <row r="38" spans="1:14" x14ac:dyDescent="0.25">
      <c r="A38" s="41" t="s">
        <v>115</v>
      </c>
      <c r="B38" s="81">
        <v>6525.8198400000001</v>
      </c>
      <c r="C38" s="81">
        <v>7896.8586500000001</v>
      </c>
      <c r="D38" s="92">
        <v>121.00944928936318</v>
      </c>
      <c r="E38" s="89">
        <v>161.74955</v>
      </c>
      <c r="F38" s="81">
        <v>83.57083999999999</v>
      </c>
      <c r="G38" s="92">
        <v>51.666814529004867</v>
      </c>
      <c r="I38" s="69"/>
      <c r="J38" s="56"/>
      <c r="K38" s="56"/>
      <c r="L38" s="79"/>
      <c r="M38" s="79"/>
      <c r="N38" s="79"/>
    </row>
    <row r="39" spans="1:14" x14ac:dyDescent="0.25">
      <c r="A39" s="41" t="s">
        <v>116</v>
      </c>
      <c r="B39" s="81">
        <v>69.621030000000005</v>
      </c>
      <c r="C39" s="81">
        <v>49.288290000000003</v>
      </c>
      <c r="D39" s="92">
        <v>70.79511750975243</v>
      </c>
      <c r="E39" s="89">
        <v>44.758540000000004</v>
      </c>
      <c r="F39" s="81">
        <v>24.224400000000003</v>
      </c>
      <c r="G39" s="92">
        <v>54.12240881851821</v>
      </c>
      <c r="I39" s="69"/>
      <c r="J39" s="56"/>
      <c r="K39" s="56"/>
      <c r="L39" s="79"/>
      <c r="M39" s="79"/>
      <c r="N39" s="79"/>
    </row>
    <row r="40" spans="1:14" x14ac:dyDescent="0.25">
      <c r="A40" s="30" t="s">
        <v>117</v>
      </c>
      <c r="B40" s="83">
        <v>180586.93234999999</v>
      </c>
      <c r="C40" s="83">
        <v>179203.50654</v>
      </c>
      <c r="D40" s="91">
        <v>99.233928063344734</v>
      </c>
      <c r="E40" s="90">
        <v>18416.126949999998</v>
      </c>
      <c r="F40" s="83">
        <v>19100.115510000003</v>
      </c>
      <c r="G40" s="91">
        <v>103.7140738758863</v>
      </c>
      <c r="I40" s="69"/>
      <c r="J40" s="56"/>
      <c r="K40" s="56"/>
      <c r="L40" s="79"/>
      <c r="M40" s="79"/>
      <c r="N40" s="79"/>
    </row>
    <row r="41" spans="1:14" x14ac:dyDescent="0.25">
      <c r="A41" s="41" t="s">
        <v>118</v>
      </c>
      <c r="B41" s="81">
        <v>1699.1113600000001</v>
      </c>
      <c r="C41" s="81">
        <v>1646.8931299999999</v>
      </c>
      <c r="D41" s="92">
        <v>96.926732924674212</v>
      </c>
      <c r="E41" s="89">
        <v>57.616010000000003</v>
      </c>
      <c r="F41" s="81">
        <v>42.60183</v>
      </c>
      <c r="G41" s="92">
        <v>73.940958424576777</v>
      </c>
      <c r="I41" s="69"/>
      <c r="J41" s="56"/>
      <c r="K41" s="56"/>
      <c r="L41" s="79"/>
      <c r="M41" s="79"/>
      <c r="N41" s="79"/>
    </row>
    <row r="42" spans="1:14" x14ac:dyDescent="0.25">
      <c r="A42" s="41" t="s">
        <v>119</v>
      </c>
      <c r="B42" s="81">
        <v>2883.2220200000002</v>
      </c>
      <c r="C42" s="81">
        <v>3272.3262999999997</v>
      </c>
      <c r="D42" s="92">
        <v>113.49546713020733</v>
      </c>
      <c r="E42" s="89">
        <v>795.07040000000006</v>
      </c>
      <c r="F42" s="81">
        <v>561.89475000000004</v>
      </c>
      <c r="G42" s="92">
        <v>70.672326626673566</v>
      </c>
      <c r="I42" s="69"/>
      <c r="J42" s="56"/>
      <c r="K42" s="56"/>
      <c r="L42" s="79"/>
      <c r="M42" s="79"/>
      <c r="N42" s="79"/>
    </row>
    <row r="43" spans="1:14" x14ac:dyDescent="0.25">
      <c r="A43" s="41" t="s">
        <v>120</v>
      </c>
      <c r="B43" s="81">
        <v>19529.122449999999</v>
      </c>
      <c r="C43" s="81">
        <v>18501.726549999999</v>
      </c>
      <c r="D43" s="92">
        <v>94.739159925744644</v>
      </c>
      <c r="E43" s="89">
        <v>56.611690000000003</v>
      </c>
      <c r="F43" s="81">
        <v>88.58541000000001</v>
      </c>
      <c r="G43" s="92">
        <v>156.47900636776612</v>
      </c>
      <c r="I43" s="69"/>
      <c r="J43" s="56"/>
      <c r="K43" s="56"/>
      <c r="L43" s="79"/>
      <c r="M43" s="79"/>
      <c r="N43" s="79"/>
    </row>
    <row r="44" spans="1:14" x14ac:dyDescent="0.25">
      <c r="A44" s="41" t="s">
        <v>121</v>
      </c>
      <c r="B44" s="81">
        <v>69081.733219999995</v>
      </c>
      <c r="C44" s="81">
        <v>77921.366959999999</v>
      </c>
      <c r="D44" s="92">
        <v>112.79590613606784</v>
      </c>
      <c r="E44" s="89">
        <v>13989.21026</v>
      </c>
      <c r="F44" s="81">
        <v>14931.822340000001</v>
      </c>
      <c r="G44" s="92">
        <v>106.73813648147998</v>
      </c>
      <c r="I44" s="69"/>
      <c r="J44" s="56"/>
      <c r="K44" s="56"/>
      <c r="L44" s="79"/>
      <c r="M44" s="79"/>
      <c r="N44" s="79"/>
    </row>
    <row r="45" spans="1:14" x14ac:dyDescent="0.25">
      <c r="A45" s="41" t="s">
        <v>122</v>
      </c>
      <c r="B45" s="81">
        <v>37451.893960000001</v>
      </c>
      <c r="C45" s="81">
        <v>31567.621480000002</v>
      </c>
      <c r="D45" s="92">
        <v>84.288451509863236</v>
      </c>
      <c r="E45" s="89">
        <v>1326.9111799999998</v>
      </c>
      <c r="F45" s="81">
        <v>1602.77766</v>
      </c>
      <c r="G45" s="92">
        <v>120.79012402322213</v>
      </c>
      <c r="I45" s="69"/>
      <c r="J45" s="56"/>
      <c r="K45" s="56"/>
      <c r="L45" s="79"/>
      <c r="M45" s="79"/>
      <c r="N45" s="79"/>
    </row>
    <row r="46" spans="1:14" x14ac:dyDescent="0.25">
      <c r="A46" s="41" t="s">
        <v>123</v>
      </c>
      <c r="B46" s="81">
        <v>2039.32707</v>
      </c>
      <c r="C46" s="81">
        <v>2193.3226800000002</v>
      </c>
      <c r="D46" s="92">
        <v>107.55129533979068</v>
      </c>
      <c r="E46" s="89">
        <v>0</v>
      </c>
      <c r="F46" s="81">
        <v>2.6916500000000001</v>
      </c>
      <c r="G46" s="89">
        <v>0</v>
      </c>
      <c r="I46" s="69"/>
      <c r="J46" s="56"/>
      <c r="K46" s="56"/>
      <c r="L46" s="79"/>
      <c r="M46" s="79"/>
      <c r="N46" s="79"/>
    </row>
    <row r="47" spans="1:14" x14ac:dyDescent="0.25">
      <c r="A47" s="41" t="s">
        <v>124</v>
      </c>
      <c r="B47" s="81">
        <v>2292.3901000000001</v>
      </c>
      <c r="C47" s="81">
        <v>2618.9409799999999</v>
      </c>
      <c r="D47" s="92">
        <v>114.24499608509041</v>
      </c>
      <c r="E47" s="89">
        <v>87.318110000000004</v>
      </c>
      <c r="F47" s="81">
        <v>51.828330000000001</v>
      </c>
      <c r="G47" s="92">
        <v>59.355762510205501</v>
      </c>
      <c r="I47" s="69"/>
      <c r="J47" s="56"/>
      <c r="K47" s="56"/>
      <c r="L47" s="79"/>
      <c r="M47" s="79"/>
      <c r="N47" s="79"/>
    </row>
    <row r="48" spans="1:14" x14ac:dyDescent="0.25">
      <c r="A48" s="41" t="s">
        <v>125</v>
      </c>
      <c r="B48" s="81">
        <v>24517.037680000001</v>
      </c>
      <c r="C48" s="81">
        <v>20959.104010000003</v>
      </c>
      <c r="D48" s="92">
        <v>85.487913685010909</v>
      </c>
      <c r="E48" s="89">
        <v>492.65328999999997</v>
      </c>
      <c r="F48" s="81">
        <v>962.74927000000002</v>
      </c>
      <c r="G48" s="92">
        <v>195.42126065980398</v>
      </c>
      <c r="I48" s="69"/>
      <c r="J48" s="56"/>
      <c r="K48" s="56"/>
      <c r="L48" s="79"/>
      <c r="M48" s="79"/>
      <c r="N48" s="79"/>
    </row>
    <row r="49" spans="1:14" x14ac:dyDescent="0.25">
      <c r="A49" s="41" t="s">
        <v>126</v>
      </c>
      <c r="B49" s="81">
        <v>21093.094489999999</v>
      </c>
      <c r="C49" s="81">
        <v>20522.204449999997</v>
      </c>
      <c r="D49" s="92">
        <v>97.293474220813565</v>
      </c>
      <c r="E49" s="89">
        <v>1610.7360100000001</v>
      </c>
      <c r="F49" s="81">
        <v>855.16426999999999</v>
      </c>
      <c r="G49" s="92">
        <v>53.091522427688197</v>
      </c>
      <c r="I49" s="69"/>
      <c r="J49" s="56"/>
      <c r="K49" s="56"/>
      <c r="L49" s="79"/>
      <c r="M49" s="79"/>
      <c r="N49" s="79"/>
    </row>
    <row r="50" spans="1:14" x14ac:dyDescent="0.25">
      <c r="A50" s="30" t="s">
        <v>127</v>
      </c>
      <c r="B50" s="83">
        <v>307625.72495</v>
      </c>
      <c r="C50" s="83">
        <v>246659.20794999998</v>
      </c>
      <c r="D50" s="91">
        <v>80.181593392454673</v>
      </c>
      <c r="E50" s="90">
        <v>66312.310190000004</v>
      </c>
      <c r="F50" s="83">
        <v>54336.246859999999</v>
      </c>
      <c r="G50" s="91">
        <v>81.939909353654201</v>
      </c>
      <c r="I50" s="69"/>
      <c r="J50" s="56"/>
      <c r="K50" s="56"/>
      <c r="L50" s="79"/>
      <c r="M50" s="79"/>
      <c r="N50" s="79"/>
    </row>
    <row r="51" spans="1:14" x14ac:dyDescent="0.25">
      <c r="A51" s="41" t="s">
        <v>128</v>
      </c>
      <c r="B51" s="81">
        <v>175.19129000000001</v>
      </c>
      <c r="C51" s="81">
        <v>145.13914000000003</v>
      </c>
      <c r="D51" s="92">
        <v>82.846093547230581</v>
      </c>
      <c r="E51" s="89">
        <v>34.006900000000002</v>
      </c>
      <c r="F51" s="81">
        <v>0</v>
      </c>
      <c r="G51" s="92">
        <v>0</v>
      </c>
      <c r="I51" s="69"/>
      <c r="J51" s="56"/>
      <c r="K51" s="56"/>
      <c r="L51" s="79"/>
      <c r="M51" s="79"/>
      <c r="N51" s="79"/>
    </row>
    <row r="52" spans="1:14" x14ac:dyDescent="0.25">
      <c r="A52" s="41" t="s">
        <v>129</v>
      </c>
      <c r="B52" s="81">
        <v>12895.604670000001</v>
      </c>
      <c r="C52" s="81">
        <v>11531.816000000001</v>
      </c>
      <c r="D52" s="92">
        <v>89.424391450424324</v>
      </c>
      <c r="E52" s="89">
        <v>44.906750000000002</v>
      </c>
      <c r="F52" s="81">
        <v>22.574120000000001</v>
      </c>
      <c r="G52" s="92">
        <v>50.268879400090185</v>
      </c>
      <c r="I52" s="69"/>
      <c r="J52" s="56"/>
      <c r="K52" s="56"/>
      <c r="L52" s="79"/>
      <c r="M52" s="79"/>
      <c r="N52" s="79"/>
    </row>
    <row r="53" spans="1:14" x14ac:dyDescent="0.25">
      <c r="A53" s="41" t="s">
        <v>130</v>
      </c>
      <c r="B53" s="81">
        <v>19934.21963</v>
      </c>
      <c r="C53" s="81">
        <v>17624.85716</v>
      </c>
      <c r="D53" s="92">
        <v>88.41508464908992</v>
      </c>
      <c r="E53" s="89">
        <v>1416.8513899999998</v>
      </c>
      <c r="F53" s="81">
        <v>1027.7189699999999</v>
      </c>
      <c r="G53" s="92">
        <v>72.535410365091295</v>
      </c>
      <c r="I53" s="69"/>
      <c r="J53" s="56"/>
      <c r="K53" s="56"/>
      <c r="L53" s="79"/>
      <c r="M53" s="79"/>
      <c r="N53" s="79"/>
    </row>
    <row r="54" spans="1:14" x14ac:dyDescent="0.25">
      <c r="A54" s="41" t="s">
        <v>131</v>
      </c>
      <c r="B54" s="81">
        <v>25616.262579999999</v>
      </c>
      <c r="C54" s="81">
        <v>20970.631940000003</v>
      </c>
      <c r="D54" s="92">
        <v>81.864525999873649</v>
      </c>
      <c r="E54" s="89">
        <v>283.32231999999999</v>
      </c>
      <c r="F54" s="81">
        <v>308.60636</v>
      </c>
      <c r="G54" s="92">
        <v>108.92412570954524</v>
      </c>
      <c r="I54" s="69"/>
      <c r="J54" s="56"/>
      <c r="K54" s="56"/>
      <c r="L54" s="79"/>
      <c r="M54" s="79"/>
      <c r="N54" s="79"/>
    </row>
    <row r="55" spans="1:14" x14ac:dyDescent="0.25">
      <c r="A55" s="41" t="s">
        <v>132</v>
      </c>
      <c r="B55" s="81">
        <v>15403.996859999999</v>
      </c>
      <c r="C55" s="81">
        <v>15088.433429999999</v>
      </c>
      <c r="D55" s="92">
        <v>97.951418499575055</v>
      </c>
      <c r="E55" s="89">
        <v>167.17114999999998</v>
      </c>
      <c r="F55" s="81">
        <v>394.81547999999998</v>
      </c>
      <c r="G55" s="92">
        <v>236.17441167330608</v>
      </c>
      <c r="I55" s="69"/>
      <c r="J55" s="56"/>
      <c r="K55" s="56"/>
      <c r="L55" s="79"/>
      <c r="M55" s="79"/>
      <c r="N55" s="79"/>
    </row>
    <row r="56" spans="1:14" x14ac:dyDescent="0.25">
      <c r="A56" s="41" t="s">
        <v>133</v>
      </c>
      <c r="B56" s="81">
        <v>87005.54531999999</v>
      </c>
      <c r="C56" s="81">
        <v>67118.181830000001</v>
      </c>
      <c r="D56" s="92">
        <v>77.142418432232418</v>
      </c>
      <c r="E56" s="89">
        <v>2377.9040299999997</v>
      </c>
      <c r="F56" s="81">
        <v>1329.6932899999999</v>
      </c>
      <c r="G56" s="92">
        <v>55.918711319901334</v>
      </c>
      <c r="I56" s="69"/>
      <c r="J56" s="56"/>
      <c r="K56" s="56"/>
      <c r="L56" s="79"/>
      <c r="M56" s="79"/>
      <c r="N56" s="79"/>
    </row>
    <row r="57" spans="1:14" x14ac:dyDescent="0.25">
      <c r="A57" s="41" t="s">
        <v>134</v>
      </c>
      <c r="B57" s="81">
        <v>56045.504030000004</v>
      </c>
      <c r="C57" s="81">
        <v>37618.488950000006</v>
      </c>
      <c r="D57" s="92">
        <v>67.12133221223884</v>
      </c>
      <c r="E57" s="89">
        <v>13748.91172</v>
      </c>
      <c r="F57" s="81">
        <v>8816.7210899999991</v>
      </c>
      <c r="G57" s="92">
        <v>64.126683402691881</v>
      </c>
      <c r="I57" s="69"/>
      <c r="J57" s="56"/>
      <c r="K57" s="56"/>
      <c r="L57" s="79"/>
      <c r="M57" s="79"/>
      <c r="N57" s="79"/>
    </row>
    <row r="58" spans="1:14" x14ac:dyDescent="0.25">
      <c r="A58" s="41" t="s">
        <v>135</v>
      </c>
      <c r="B58" s="81">
        <v>14219.64734</v>
      </c>
      <c r="C58" s="81">
        <v>11414.84094</v>
      </c>
      <c r="D58" s="92">
        <v>80.27513388387591</v>
      </c>
      <c r="E58" s="89">
        <v>42745.67409</v>
      </c>
      <c r="F58" s="81">
        <v>40370.073280000004</v>
      </c>
      <c r="G58" s="92">
        <v>94.442476670274928</v>
      </c>
      <c r="I58" s="69"/>
      <c r="J58" s="56"/>
      <c r="K58" s="56"/>
      <c r="L58" s="79"/>
      <c r="M58" s="79"/>
      <c r="N58" s="79"/>
    </row>
    <row r="59" spans="1:14" x14ac:dyDescent="0.25">
      <c r="A59" s="41" t="s">
        <v>136</v>
      </c>
      <c r="B59" s="81">
        <v>76329.753230000002</v>
      </c>
      <c r="C59" s="81">
        <v>65146.81856</v>
      </c>
      <c r="D59" s="92">
        <v>85.349180107653282</v>
      </c>
      <c r="E59" s="89">
        <v>5493.5618400000003</v>
      </c>
      <c r="F59" s="81">
        <v>2066.0442699999999</v>
      </c>
      <c r="G59" s="92">
        <v>37.608464784297389</v>
      </c>
      <c r="I59" s="69"/>
      <c r="J59" s="56"/>
      <c r="K59" s="56"/>
      <c r="L59" s="79"/>
      <c r="M59" s="79"/>
      <c r="N59" s="79"/>
    </row>
    <row r="60" spans="1:14" x14ac:dyDescent="0.25">
      <c r="A60" s="30" t="s">
        <v>137</v>
      </c>
      <c r="B60" s="83">
        <v>382890.44904000004</v>
      </c>
      <c r="C60" s="83">
        <v>320101.63802999997</v>
      </c>
      <c r="D60" s="91">
        <v>83.601364001785115</v>
      </c>
      <c r="E60" s="90">
        <v>24181.976760000001</v>
      </c>
      <c r="F60" s="83">
        <v>21155.998489999998</v>
      </c>
      <c r="G60" s="91">
        <v>87.486638085744303</v>
      </c>
      <c r="I60" s="69"/>
      <c r="J60" s="56"/>
      <c r="K60" s="56"/>
      <c r="L60" s="79"/>
      <c r="M60" s="79"/>
      <c r="N60" s="79"/>
    </row>
    <row r="61" spans="1:14" x14ac:dyDescent="0.25">
      <c r="A61" s="41" t="s">
        <v>138</v>
      </c>
      <c r="B61" s="81">
        <v>10336.32452</v>
      </c>
      <c r="C61" s="81">
        <v>6323.83025</v>
      </c>
      <c r="D61" s="92">
        <v>61.180647315821702</v>
      </c>
      <c r="E61" s="89">
        <v>273.92703</v>
      </c>
      <c r="F61" s="81">
        <v>436.85313000000002</v>
      </c>
      <c r="G61" s="92">
        <v>159.47792008696624</v>
      </c>
      <c r="I61" s="69"/>
      <c r="J61" s="56"/>
      <c r="K61" s="56"/>
      <c r="L61" s="79"/>
      <c r="M61" s="79"/>
      <c r="N61" s="79"/>
    </row>
    <row r="62" spans="1:14" x14ac:dyDescent="0.25">
      <c r="A62" s="41" t="s">
        <v>139</v>
      </c>
      <c r="B62" s="81">
        <v>39894.194000000003</v>
      </c>
      <c r="C62" s="81">
        <v>31856.357780000002</v>
      </c>
      <c r="D62" s="92">
        <v>79.852115272713618</v>
      </c>
      <c r="E62" s="89">
        <v>3012.4426800000001</v>
      </c>
      <c r="F62" s="81">
        <v>2018.2706899999998</v>
      </c>
      <c r="G62" s="92">
        <v>66.997812220612929</v>
      </c>
      <c r="I62" s="69"/>
      <c r="J62" s="56"/>
      <c r="K62" s="56"/>
      <c r="L62" s="79"/>
      <c r="M62" s="79"/>
      <c r="N62" s="79"/>
    </row>
    <row r="63" spans="1:14" x14ac:dyDescent="0.25">
      <c r="A63" s="41" t="s">
        <v>140</v>
      </c>
      <c r="B63" s="81">
        <v>2438.1419000000001</v>
      </c>
      <c r="C63" s="81">
        <v>3038.54009</v>
      </c>
      <c r="D63" s="92">
        <v>124.62523571741251</v>
      </c>
      <c r="E63" s="89">
        <v>328.58371</v>
      </c>
      <c r="F63" s="81">
        <v>108.49625999999999</v>
      </c>
      <c r="G63" s="92">
        <v>33.019366663064339</v>
      </c>
      <c r="I63" s="69"/>
      <c r="J63" s="56"/>
      <c r="K63" s="56"/>
      <c r="L63" s="79"/>
      <c r="M63" s="79"/>
      <c r="N63" s="79"/>
    </row>
    <row r="64" spans="1:14" x14ac:dyDescent="0.25">
      <c r="A64" s="41" t="s">
        <v>141</v>
      </c>
      <c r="B64" s="81">
        <v>68557.265409999993</v>
      </c>
      <c r="C64" s="81">
        <v>59450.83567</v>
      </c>
      <c r="D64" s="92">
        <v>86.717046420186279</v>
      </c>
      <c r="E64" s="89">
        <v>7624.9556700000003</v>
      </c>
      <c r="F64" s="81">
        <v>6418.7835599999999</v>
      </c>
      <c r="G64" s="92">
        <v>84.181257410510284</v>
      </c>
      <c r="I64" s="69"/>
      <c r="J64" s="56"/>
      <c r="K64" s="56"/>
      <c r="L64" s="79"/>
      <c r="M64" s="79"/>
      <c r="N64" s="79"/>
    </row>
    <row r="65" spans="1:14" x14ac:dyDescent="0.25">
      <c r="A65" s="41" t="s">
        <v>142</v>
      </c>
      <c r="B65" s="81">
        <v>15345.939319999999</v>
      </c>
      <c r="C65" s="81">
        <v>15692.95556</v>
      </c>
      <c r="D65" s="92">
        <v>102.26129031767866</v>
      </c>
      <c r="E65" s="89">
        <v>222.40298000000001</v>
      </c>
      <c r="F65" s="81">
        <v>242.74388000000002</v>
      </c>
      <c r="G65" s="92">
        <v>109.14596558013747</v>
      </c>
      <c r="I65" s="69"/>
      <c r="J65" s="56"/>
      <c r="K65" s="56"/>
      <c r="L65" s="79"/>
      <c r="M65" s="79"/>
      <c r="N65" s="79"/>
    </row>
    <row r="66" spans="1:14" x14ac:dyDescent="0.25">
      <c r="A66" s="41" t="s">
        <v>143</v>
      </c>
      <c r="B66" s="81">
        <v>48158.436369999996</v>
      </c>
      <c r="C66" s="81">
        <v>43654.973279999998</v>
      </c>
      <c r="D66" s="92">
        <v>90.648651763940151</v>
      </c>
      <c r="E66" s="89">
        <v>1780.5940500000002</v>
      </c>
      <c r="F66" s="81">
        <v>2035.1011799999999</v>
      </c>
      <c r="G66" s="92">
        <v>114.29338315490831</v>
      </c>
      <c r="I66" s="69"/>
      <c r="J66" s="56"/>
      <c r="K66" s="56"/>
      <c r="L66" s="79"/>
      <c r="M66" s="79"/>
      <c r="N66" s="79"/>
    </row>
    <row r="67" spans="1:14" x14ac:dyDescent="0.25">
      <c r="A67" s="41" t="s">
        <v>144</v>
      </c>
      <c r="B67" s="81">
        <v>68674.008650000003</v>
      </c>
      <c r="C67" s="81">
        <v>70442.440530000007</v>
      </c>
      <c r="D67" s="92">
        <v>102.5751108967774</v>
      </c>
      <c r="E67" s="89">
        <v>2815.6701000000003</v>
      </c>
      <c r="F67" s="81">
        <v>1771.90156</v>
      </c>
      <c r="G67" s="92">
        <v>62.930013001167993</v>
      </c>
      <c r="I67" s="69"/>
      <c r="J67" s="56"/>
      <c r="K67" s="56"/>
      <c r="L67" s="79"/>
      <c r="M67" s="79"/>
      <c r="N67" s="79"/>
    </row>
    <row r="68" spans="1:14" x14ac:dyDescent="0.25">
      <c r="A68" s="41" t="s">
        <v>145</v>
      </c>
      <c r="B68" s="81">
        <v>122629.08626000001</v>
      </c>
      <c r="C68" s="81">
        <v>85542.418950000007</v>
      </c>
      <c r="D68" s="92">
        <v>69.757038528878624</v>
      </c>
      <c r="E68" s="89">
        <v>6365.0127400000001</v>
      </c>
      <c r="F68" s="81">
        <v>7423.3303299999998</v>
      </c>
      <c r="G68" s="92">
        <v>116.62710874636835</v>
      </c>
      <c r="I68" s="69"/>
      <c r="J68" s="56"/>
      <c r="K68" s="56"/>
      <c r="L68" s="79"/>
      <c r="M68" s="79"/>
      <c r="N68" s="79"/>
    </row>
    <row r="69" spans="1:14" x14ac:dyDescent="0.25">
      <c r="A69" s="41" t="s">
        <v>146</v>
      </c>
      <c r="B69" s="81">
        <v>6857.0526100000006</v>
      </c>
      <c r="C69" s="81">
        <v>4099.2859200000003</v>
      </c>
      <c r="D69" s="92">
        <v>59.782039793916638</v>
      </c>
      <c r="E69" s="89">
        <v>1758.3878</v>
      </c>
      <c r="F69" s="81">
        <v>700.51790000000005</v>
      </c>
      <c r="G69" s="92">
        <v>39.838646514722178</v>
      </c>
      <c r="I69" s="69"/>
      <c r="J69" s="56"/>
      <c r="K69" s="56"/>
      <c r="L69" s="79"/>
      <c r="M69" s="79"/>
      <c r="N69" s="79"/>
    </row>
    <row r="70" spans="1:14" x14ac:dyDescent="0.25">
      <c r="A70" s="30" t="s">
        <v>147</v>
      </c>
      <c r="B70" s="83">
        <v>245589.29096000001</v>
      </c>
      <c r="C70" s="83">
        <v>189610.98225</v>
      </c>
      <c r="D70" s="91">
        <v>77.20653515013511</v>
      </c>
      <c r="E70" s="90">
        <v>13547.1949</v>
      </c>
      <c r="F70" s="83">
        <v>14675.195109999999</v>
      </c>
      <c r="G70" s="91">
        <v>108.32644852551725</v>
      </c>
      <c r="I70" s="69"/>
      <c r="J70" s="56"/>
      <c r="K70" s="56"/>
      <c r="L70" s="79"/>
      <c r="M70" s="79"/>
      <c r="N70" s="79"/>
    </row>
    <row r="71" spans="1:14" x14ac:dyDescent="0.25">
      <c r="A71" s="41" t="s">
        <v>148</v>
      </c>
      <c r="B71" s="81">
        <v>16128.24756</v>
      </c>
      <c r="C71" s="81">
        <v>16293.649609999999</v>
      </c>
      <c r="D71" s="92">
        <v>101.02554260396037</v>
      </c>
      <c r="E71" s="89">
        <v>199.34738000000002</v>
      </c>
      <c r="F71" s="81">
        <v>275.75559999999996</v>
      </c>
      <c r="G71" s="92">
        <v>138.32918195363285</v>
      </c>
      <c r="I71" s="69"/>
      <c r="J71" s="56"/>
      <c r="K71" s="56"/>
      <c r="L71" s="79"/>
      <c r="M71" s="79"/>
      <c r="N71" s="79"/>
    </row>
    <row r="72" spans="1:14" x14ac:dyDescent="0.25">
      <c r="A72" s="41" t="s">
        <v>149</v>
      </c>
      <c r="B72" s="81">
        <v>53761.332390000003</v>
      </c>
      <c r="C72" s="81">
        <v>34011.748180000002</v>
      </c>
      <c r="D72" s="92">
        <v>63.264332686677307</v>
      </c>
      <c r="E72" s="89">
        <v>511.63645000000002</v>
      </c>
      <c r="F72" s="81">
        <v>954.41342000000009</v>
      </c>
      <c r="G72" s="92">
        <v>186.54132636562542</v>
      </c>
      <c r="I72" s="69"/>
      <c r="J72" s="56"/>
      <c r="K72" s="56"/>
      <c r="L72" s="79"/>
      <c r="M72" s="79"/>
      <c r="N72" s="79"/>
    </row>
    <row r="73" spans="1:14" x14ac:dyDescent="0.25">
      <c r="A73" s="41" t="s">
        <v>150</v>
      </c>
      <c r="B73" s="81">
        <v>6830.3983499999995</v>
      </c>
      <c r="C73" s="81">
        <v>4112.7105199999996</v>
      </c>
      <c r="D73" s="92">
        <v>60.211869195008227</v>
      </c>
      <c r="E73" s="89">
        <v>67.070639999999997</v>
      </c>
      <c r="F73" s="81">
        <v>64.312290000000004</v>
      </c>
      <c r="G73" s="92">
        <v>95.887395736793337</v>
      </c>
      <c r="I73" s="69"/>
      <c r="J73" s="56"/>
      <c r="K73" s="56"/>
      <c r="L73" s="79"/>
      <c r="M73" s="79"/>
      <c r="N73" s="79"/>
    </row>
    <row r="74" spans="1:14" x14ac:dyDescent="0.25">
      <c r="A74" s="41" t="s">
        <v>151</v>
      </c>
      <c r="B74" s="81">
        <v>52853.634680000003</v>
      </c>
      <c r="C74" s="81">
        <v>40252.995479999998</v>
      </c>
      <c r="D74" s="92">
        <v>76.15937054038001</v>
      </c>
      <c r="E74" s="89">
        <v>1003.7420699999999</v>
      </c>
      <c r="F74" s="81">
        <v>1101.6206000000002</v>
      </c>
      <c r="G74" s="92">
        <v>109.75136271811346</v>
      </c>
      <c r="I74" s="69"/>
      <c r="J74" s="56"/>
      <c r="K74" s="56"/>
      <c r="L74" s="79"/>
      <c r="M74" s="79"/>
      <c r="N74" s="79"/>
    </row>
    <row r="75" spans="1:14" x14ac:dyDescent="0.25">
      <c r="A75" s="41" t="s">
        <v>152</v>
      </c>
      <c r="B75" s="81">
        <v>26265.488000000001</v>
      </c>
      <c r="C75" s="81">
        <v>20787.116100000003</v>
      </c>
      <c r="D75" s="92">
        <v>79.14231823905196</v>
      </c>
      <c r="E75" s="89">
        <v>259.69189</v>
      </c>
      <c r="F75" s="81">
        <v>309.18827000000005</v>
      </c>
      <c r="G75" s="92">
        <v>119.05965565578502</v>
      </c>
      <c r="I75" s="69"/>
      <c r="J75" s="56"/>
      <c r="K75" s="56"/>
      <c r="L75" s="79"/>
      <c r="M75" s="79"/>
      <c r="N75" s="79"/>
    </row>
    <row r="76" spans="1:14" x14ac:dyDescent="0.25">
      <c r="A76" s="41" t="s">
        <v>153</v>
      </c>
      <c r="B76" s="81">
        <v>16261.55752</v>
      </c>
      <c r="C76" s="81">
        <v>17374.52909</v>
      </c>
      <c r="D76" s="92">
        <v>106.84418800985797</v>
      </c>
      <c r="E76" s="89">
        <v>727.74255000000005</v>
      </c>
      <c r="F76" s="81">
        <v>1238.68877</v>
      </c>
      <c r="G76" s="92">
        <v>170.20974931313276</v>
      </c>
      <c r="I76" s="69"/>
      <c r="J76" s="56"/>
      <c r="K76" s="56"/>
      <c r="L76" s="79"/>
      <c r="M76" s="79"/>
      <c r="N76" s="79"/>
    </row>
    <row r="77" spans="1:14" x14ac:dyDescent="0.25">
      <c r="A77" s="41" t="s">
        <v>154</v>
      </c>
      <c r="B77" s="81">
        <v>8551.3912899999996</v>
      </c>
      <c r="C77" s="81">
        <v>4895.91669</v>
      </c>
      <c r="D77" s="92">
        <v>57.252867094566085</v>
      </c>
      <c r="E77" s="89">
        <v>125.15942999999999</v>
      </c>
      <c r="F77" s="81">
        <v>139.64824999999999</v>
      </c>
      <c r="G77" s="92">
        <v>111.57629113523448</v>
      </c>
      <c r="I77" s="69"/>
      <c r="J77" s="56"/>
      <c r="K77" s="56"/>
      <c r="L77" s="79"/>
      <c r="M77" s="79"/>
      <c r="N77" s="79"/>
    </row>
    <row r="78" spans="1:14" x14ac:dyDescent="0.25">
      <c r="A78" s="41" t="s">
        <v>155</v>
      </c>
      <c r="B78" s="81">
        <v>64937.241170000001</v>
      </c>
      <c r="C78" s="81">
        <v>51882.316579999999</v>
      </c>
      <c r="D78" s="92">
        <v>79.896089894205161</v>
      </c>
      <c r="E78" s="89">
        <v>10652.80449</v>
      </c>
      <c r="F78" s="81">
        <v>10591.56791</v>
      </c>
      <c r="G78" s="92">
        <v>99.425160012487936</v>
      </c>
      <c r="I78" s="69"/>
      <c r="J78" s="56"/>
      <c r="K78" s="56"/>
      <c r="L78" s="55"/>
      <c r="M78" s="29"/>
    </row>
    <row r="79" spans="1:14" x14ac:dyDescent="0.25">
      <c r="A79" s="30" t="s">
        <v>156</v>
      </c>
      <c r="B79" s="83">
        <v>7.8385400000000001</v>
      </c>
      <c r="C79" s="83">
        <v>3925.0602999999996</v>
      </c>
      <c r="D79" s="93" t="s">
        <v>184</v>
      </c>
      <c r="E79" s="70">
        <v>0</v>
      </c>
      <c r="F79" s="83">
        <v>8000</v>
      </c>
      <c r="G79" s="70">
        <v>0</v>
      </c>
      <c r="I79" s="69"/>
      <c r="J79" s="56"/>
      <c r="K79" s="56"/>
      <c r="L79" s="55"/>
      <c r="M79" s="29"/>
    </row>
    <row r="80" spans="1:14" x14ac:dyDescent="0.25">
      <c r="J80" s="56"/>
      <c r="K80" s="56"/>
    </row>
    <row r="81" spans="1:11" x14ac:dyDescent="0.25">
      <c r="J81" s="56"/>
      <c r="K81" s="56"/>
    </row>
    <row r="82" spans="1:11" x14ac:dyDescent="0.25">
      <c r="A82" s="13" t="s">
        <v>18</v>
      </c>
      <c r="J82" s="56"/>
      <c r="K82" s="56"/>
    </row>
    <row r="83" spans="1:11" x14ac:dyDescent="0.25">
      <c r="K83" s="56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34" sqref="B34"/>
    </sheetView>
  </sheetViews>
  <sheetFormatPr defaultRowHeight="15" x14ac:dyDescent="0.25"/>
  <cols>
    <col min="1" max="1" width="55.5703125" customWidth="1"/>
    <col min="2" max="3" width="12.7109375" customWidth="1"/>
    <col min="4" max="5" width="14" customWidth="1"/>
    <col min="6" max="6" width="11.7109375" customWidth="1"/>
    <col min="7" max="7" width="18.7109375" customWidth="1"/>
  </cols>
  <sheetData>
    <row r="1" spans="1:13" x14ac:dyDescent="0.25">
      <c r="A1" s="43" t="s">
        <v>157</v>
      </c>
      <c r="B1" s="32"/>
      <c r="C1" s="33"/>
      <c r="D1" s="33"/>
      <c r="E1" s="33"/>
      <c r="F1" s="33"/>
      <c r="G1" s="33"/>
    </row>
    <row r="2" spans="1:13" x14ac:dyDescent="0.25">
      <c r="A2" s="118" t="s">
        <v>158</v>
      </c>
      <c r="B2" s="101" t="s">
        <v>159</v>
      </c>
      <c r="C2" s="109"/>
      <c r="D2" s="110"/>
      <c r="E2" s="111" t="s">
        <v>160</v>
      </c>
      <c r="F2" s="112"/>
      <c r="G2" s="113"/>
    </row>
    <row r="3" spans="1:13" x14ac:dyDescent="0.25">
      <c r="A3" s="119"/>
      <c r="B3" s="114" t="s">
        <v>187</v>
      </c>
      <c r="C3" s="114" t="s">
        <v>186</v>
      </c>
      <c r="D3" s="34" t="s">
        <v>186</v>
      </c>
      <c r="E3" s="114" t="s">
        <v>187</v>
      </c>
      <c r="F3" s="114" t="s">
        <v>186</v>
      </c>
      <c r="G3" s="34" t="s">
        <v>186</v>
      </c>
    </row>
    <row r="4" spans="1:13" x14ac:dyDescent="0.25">
      <c r="A4" s="42"/>
      <c r="B4" s="115"/>
      <c r="C4" s="115"/>
      <c r="D4" s="35" t="s">
        <v>185</v>
      </c>
      <c r="E4" s="115"/>
      <c r="F4" s="115"/>
      <c r="G4" s="35" t="s">
        <v>185</v>
      </c>
    </row>
    <row r="5" spans="1:13" ht="15" customHeight="1" x14ac:dyDescent="0.25">
      <c r="A5" s="51"/>
      <c r="B5" s="37" t="s">
        <v>23</v>
      </c>
      <c r="C5" s="37" t="s">
        <v>23</v>
      </c>
      <c r="D5" s="44" t="s">
        <v>82</v>
      </c>
      <c r="E5" s="37" t="s">
        <v>23</v>
      </c>
      <c r="F5" s="37" t="s">
        <v>23</v>
      </c>
      <c r="G5" s="38" t="s">
        <v>82</v>
      </c>
      <c r="J5" s="15"/>
      <c r="K5" s="15"/>
    </row>
    <row r="6" spans="1:13" ht="15" customHeight="1" x14ac:dyDescent="0.25">
      <c r="A6" s="30" t="s">
        <v>161</v>
      </c>
      <c r="B6" s="39">
        <v>1726409.1827399998</v>
      </c>
      <c r="C6" s="58">
        <v>1384015.52391</v>
      </c>
      <c r="D6" s="75">
        <v>80.167293927006128</v>
      </c>
      <c r="E6" s="58">
        <v>262977</v>
      </c>
      <c r="F6" s="58">
        <v>230677</v>
      </c>
      <c r="G6" s="45">
        <v>87.717557048715292</v>
      </c>
      <c r="I6" s="62"/>
      <c r="J6" s="62"/>
      <c r="K6" s="62"/>
      <c r="L6" s="62"/>
      <c r="M6" s="62"/>
    </row>
    <row r="7" spans="1:13" x14ac:dyDescent="0.25">
      <c r="A7" s="30" t="s">
        <v>182</v>
      </c>
      <c r="B7" s="40">
        <v>118885.92051000001</v>
      </c>
      <c r="C7" s="40">
        <v>92413.494890000002</v>
      </c>
      <c r="D7" s="76">
        <v>77.732917820345847</v>
      </c>
      <c r="E7" s="40">
        <v>5427</v>
      </c>
      <c r="F7" s="40">
        <v>5803.3687300000001</v>
      </c>
      <c r="G7" s="60">
        <v>106.93511571770775</v>
      </c>
      <c r="I7" s="62"/>
      <c r="J7" s="62"/>
      <c r="K7" s="62"/>
      <c r="L7" s="62"/>
      <c r="M7" s="15"/>
    </row>
    <row r="8" spans="1:13" x14ac:dyDescent="0.25">
      <c r="A8" s="30" t="s">
        <v>181</v>
      </c>
      <c r="B8" s="40">
        <v>72407.564830000003</v>
      </c>
      <c r="C8" s="40">
        <v>64050.643519999998</v>
      </c>
      <c r="D8" s="76">
        <v>88.458496940726349</v>
      </c>
      <c r="E8" s="40">
        <v>4289</v>
      </c>
      <c r="F8" s="40">
        <v>5155.627089999999</v>
      </c>
      <c r="G8" s="60">
        <v>120.20580764747024</v>
      </c>
      <c r="I8" s="62"/>
      <c r="J8" s="62"/>
      <c r="K8" s="62"/>
      <c r="L8" s="62"/>
      <c r="M8" s="15"/>
    </row>
    <row r="9" spans="1:13" x14ac:dyDescent="0.25">
      <c r="A9" s="30" t="s">
        <v>180</v>
      </c>
      <c r="B9" s="40">
        <v>8033.3594899999998</v>
      </c>
      <c r="C9" s="40">
        <v>9249.5616499999996</v>
      </c>
      <c r="D9" s="76">
        <v>115.13939668097686</v>
      </c>
      <c r="E9" s="40">
        <v>245</v>
      </c>
      <c r="F9" s="40">
        <v>107.79524000000001</v>
      </c>
      <c r="G9" s="60">
        <v>43.998057142857142</v>
      </c>
      <c r="I9" s="62"/>
      <c r="J9" s="62"/>
      <c r="K9" s="62"/>
      <c r="L9" s="62"/>
      <c r="M9" s="29"/>
    </row>
    <row r="10" spans="1:13" x14ac:dyDescent="0.25">
      <c r="A10" s="30" t="s">
        <v>179</v>
      </c>
      <c r="B10" s="40">
        <v>191105.01579000003</v>
      </c>
      <c r="C10" s="40">
        <v>149762.04759999999</v>
      </c>
      <c r="D10" s="76">
        <v>78.366361542582069</v>
      </c>
      <c r="E10" s="40">
        <v>15849</v>
      </c>
      <c r="F10" s="40">
        <v>15347.679580000002</v>
      </c>
      <c r="G10" s="60">
        <v>96.836895577008022</v>
      </c>
      <c r="I10" s="62"/>
      <c r="J10" s="62"/>
      <c r="K10" s="62"/>
      <c r="L10" s="62"/>
      <c r="M10" s="29"/>
    </row>
    <row r="11" spans="1:13" ht="15" customHeight="1" x14ac:dyDescent="0.25">
      <c r="A11" s="30" t="s">
        <v>178</v>
      </c>
      <c r="B11" s="40">
        <v>220245.71567999999</v>
      </c>
      <c r="C11" s="40">
        <v>134306.29641000001</v>
      </c>
      <c r="D11" s="76">
        <v>60.980208398303958</v>
      </c>
      <c r="E11" s="59">
        <v>79604</v>
      </c>
      <c r="F11" s="59">
        <v>59697.07778</v>
      </c>
      <c r="G11" s="60">
        <v>74.992560398974931</v>
      </c>
      <c r="I11" s="62"/>
      <c r="J11" s="62"/>
      <c r="K11" s="62"/>
      <c r="L11" s="62"/>
      <c r="M11" s="29"/>
    </row>
    <row r="12" spans="1:13" ht="15" customHeight="1" x14ac:dyDescent="0.25">
      <c r="A12" s="30" t="s">
        <v>177</v>
      </c>
      <c r="B12" s="40">
        <v>174882.17361</v>
      </c>
      <c r="C12" s="40">
        <v>170859.94012000001</v>
      </c>
      <c r="D12" s="76">
        <v>97.700032309199301</v>
      </c>
      <c r="E12" s="40">
        <v>17862</v>
      </c>
      <c r="F12" s="40">
        <v>18105.783299999999</v>
      </c>
      <c r="G12" s="60">
        <v>101.36481525025192</v>
      </c>
      <c r="I12" s="62"/>
      <c r="J12" s="62"/>
      <c r="K12" s="62"/>
      <c r="L12" s="62"/>
      <c r="M12" s="15"/>
    </row>
    <row r="13" spans="1:13" ht="15" customHeight="1" x14ac:dyDescent="0.25">
      <c r="A13" s="30" t="s">
        <v>176</v>
      </c>
      <c r="B13" s="40">
        <v>66619.547449999998</v>
      </c>
      <c r="C13" s="40">
        <v>58239.33539</v>
      </c>
      <c r="D13" s="76">
        <v>87.420791072936055</v>
      </c>
      <c r="E13" s="40">
        <v>2240</v>
      </c>
      <c r="F13" s="40">
        <v>2030.6534899999999</v>
      </c>
      <c r="G13" s="60">
        <v>90.654173660714278</v>
      </c>
      <c r="I13" s="62"/>
      <c r="J13" s="62"/>
      <c r="K13" s="62"/>
      <c r="L13" s="62"/>
      <c r="M13" s="15"/>
    </row>
    <row r="14" spans="1:13" x14ac:dyDescent="0.25">
      <c r="A14" s="30" t="s">
        <v>175</v>
      </c>
      <c r="B14" s="40">
        <v>8844.9870600000013</v>
      </c>
      <c r="C14" s="40">
        <v>5330.5024800000001</v>
      </c>
      <c r="D14" s="76">
        <v>60.265803034425232</v>
      </c>
      <c r="E14" s="40">
        <v>1711</v>
      </c>
      <c r="F14" s="40">
        <v>919.91330000000005</v>
      </c>
      <c r="G14" s="60">
        <v>53.764658094681472</v>
      </c>
      <c r="I14" s="62"/>
      <c r="J14" s="62"/>
      <c r="K14" s="62"/>
      <c r="L14" s="62"/>
      <c r="M14" s="29"/>
    </row>
    <row r="15" spans="1:13" ht="15" customHeight="1" x14ac:dyDescent="0.25">
      <c r="A15" s="30" t="s">
        <v>174</v>
      </c>
      <c r="B15" s="40">
        <v>26592.318579999999</v>
      </c>
      <c r="C15" s="40">
        <v>21757.81078</v>
      </c>
      <c r="D15" s="76">
        <v>81.819908687330411</v>
      </c>
      <c r="E15" s="40">
        <v>20434</v>
      </c>
      <c r="F15" s="40">
        <v>18884.083309999998</v>
      </c>
      <c r="G15" s="60">
        <v>92.415010815307809</v>
      </c>
      <c r="I15" s="62"/>
      <c r="J15" s="62"/>
      <c r="K15" s="62"/>
      <c r="L15" s="62"/>
      <c r="M15" s="15"/>
    </row>
    <row r="16" spans="1:13" ht="15" customHeight="1" x14ac:dyDescent="0.25">
      <c r="A16" s="30" t="s">
        <v>173</v>
      </c>
      <c r="B16" s="40">
        <v>28803.890829999997</v>
      </c>
      <c r="C16" s="40">
        <v>22406.59276</v>
      </c>
      <c r="D16" s="76">
        <v>77.790159989993285</v>
      </c>
      <c r="E16" s="40">
        <v>3195</v>
      </c>
      <c r="F16" s="40">
        <v>2374.5106900000001</v>
      </c>
      <c r="G16" s="60">
        <v>74.319583411580595</v>
      </c>
      <c r="I16" s="62"/>
      <c r="J16" s="62"/>
      <c r="K16" s="62"/>
      <c r="L16" s="62"/>
      <c r="M16" s="15"/>
    </row>
    <row r="17" spans="1:13" ht="15" customHeight="1" x14ac:dyDescent="0.25">
      <c r="A17" s="30" t="s">
        <v>172</v>
      </c>
      <c r="B17" s="40">
        <v>64414.912729999996</v>
      </c>
      <c r="C17" s="40">
        <v>51478.324970000001</v>
      </c>
      <c r="D17" s="76">
        <v>79.916781360514008</v>
      </c>
      <c r="E17" s="40">
        <v>1144</v>
      </c>
      <c r="F17" s="40">
        <v>1460.0323799999999</v>
      </c>
      <c r="G17" s="60">
        <v>127.62520804195803</v>
      </c>
      <c r="I17" s="62"/>
      <c r="J17" s="62"/>
      <c r="K17" s="62"/>
      <c r="L17" s="62"/>
      <c r="M17" s="15"/>
    </row>
    <row r="18" spans="1:13" x14ac:dyDescent="0.25">
      <c r="A18" s="30" t="s">
        <v>168</v>
      </c>
      <c r="B18" s="40">
        <v>29014.350290000002</v>
      </c>
      <c r="C18" s="40">
        <v>22760.721819999999</v>
      </c>
      <c r="D18" s="76">
        <v>78.446429413394924</v>
      </c>
      <c r="E18" s="40">
        <v>317</v>
      </c>
      <c r="F18" s="40">
        <v>331.9281600000001</v>
      </c>
      <c r="G18" s="60">
        <v>104.70919873817037</v>
      </c>
      <c r="I18" s="62"/>
      <c r="J18" s="62"/>
      <c r="K18" s="62"/>
      <c r="L18" s="62"/>
      <c r="M18" s="15"/>
    </row>
    <row r="19" spans="1:13" x14ac:dyDescent="0.25">
      <c r="A19" s="30" t="s">
        <v>167</v>
      </c>
      <c r="B19" s="40">
        <v>62171.648759999996</v>
      </c>
      <c r="C19" s="40">
        <v>45530.687010000001</v>
      </c>
      <c r="D19" s="76">
        <v>73.233841981191816</v>
      </c>
      <c r="E19" s="40">
        <v>2393</v>
      </c>
      <c r="F19" s="40">
        <v>1344.58455</v>
      </c>
      <c r="G19" s="60">
        <v>56.188238612620147</v>
      </c>
      <c r="I19" s="62"/>
      <c r="J19" s="62"/>
      <c r="K19" s="62"/>
      <c r="L19" s="62"/>
      <c r="M19" s="15"/>
    </row>
    <row r="20" spans="1:13" ht="15" customHeight="1" x14ac:dyDescent="0.25">
      <c r="A20" s="30" t="s">
        <v>166</v>
      </c>
      <c r="B20" s="40">
        <v>4826.5228499999994</v>
      </c>
      <c r="C20" s="40">
        <v>6243.1122300000006</v>
      </c>
      <c r="D20" s="76">
        <v>129.35010200977297</v>
      </c>
      <c r="E20" s="40">
        <v>4243</v>
      </c>
      <c r="F20" s="40">
        <v>13774.381039999998</v>
      </c>
      <c r="G20" s="82" t="s">
        <v>184</v>
      </c>
      <c r="I20" s="62"/>
      <c r="J20" s="62"/>
      <c r="K20" s="62"/>
      <c r="L20" s="62"/>
      <c r="M20" s="29"/>
    </row>
    <row r="21" spans="1:13" ht="15" customHeight="1" x14ac:dyDescent="0.25">
      <c r="A21" s="30" t="s">
        <v>165</v>
      </c>
      <c r="B21" s="40">
        <v>147457.19398999997</v>
      </c>
      <c r="C21" s="40">
        <v>114845.86207999998</v>
      </c>
      <c r="D21" s="76">
        <v>77.8842042035524</v>
      </c>
      <c r="E21" s="40">
        <v>75659</v>
      </c>
      <c r="F21" s="40">
        <v>59369.440539999989</v>
      </c>
      <c r="G21" s="60">
        <v>78.469766372804273</v>
      </c>
      <c r="I21" s="62"/>
      <c r="J21" s="62"/>
      <c r="K21" s="62"/>
      <c r="L21" s="62"/>
      <c r="M21" s="29"/>
    </row>
    <row r="22" spans="1:13" x14ac:dyDescent="0.25">
      <c r="A22" s="30" t="s">
        <v>164</v>
      </c>
      <c r="B22" s="40">
        <v>252218.57957999999</v>
      </c>
      <c r="C22" s="40">
        <v>228589.9344</v>
      </c>
      <c r="D22" s="76">
        <v>90.631679387241434</v>
      </c>
      <c r="E22" s="40">
        <v>16080</v>
      </c>
      <c r="F22" s="40">
        <v>13228.91599</v>
      </c>
      <c r="G22" s="60">
        <v>82.269378047263672</v>
      </c>
      <c r="I22" s="62"/>
      <c r="J22" s="62"/>
      <c r="K22" s="62"/>
      <c r="L22" s="62"/>
      <c r="M22" s="29"/>
    </row>
    <row r="23" spans="1:13" x14ac:dyDescent="0.25">
      <c r="A23" s="30" t="s">
        <v>163</v>
      </c>
      <c r="B23" s="40">
        <v>132224.56285999998</v>
      </c>
      <c r="C23" s="40">
        <v>91665.894539999994</v>
      </c>
      <c r="D23" s="76">
        <v>69.325919902685783</v>
      </c>
      <c r="E23" s="40">
        <v>8141</v>
      </c>
      <c r="F23" s="40">
        <v>8221.1004099999991</v>
      </c>
      <c r="G23" s="60">
        <v>100.9839136469721</v>
      </c>
      <c r="I23" s="62"/>
      <c r="J23" s="62"/>
      <c r="K23" s="62"/>
      <c r="L23" s="62"/>
      <c r="M23" s="15"/>
    </row>
    <row r="24" spans="1:13" x14ac:dyDescent="0.25">
      <c r="A24" s="30" t="s">
        <v>169</v>
      </c>
      <c r="B24" s="40">
        <v>26597.852340000001</v>
      </c>
      <c r="C24" s="40">
        <v>25584.876070000002</v>
      </c>
      <c r="D24" s="76">
        <v>96.191511039872182</v>
      </c>
      <c r="E24" s="56">
        <v>900</v>
      </c>
      <c r="F24" s="73">
        <v>1468.7701700000002</v>
      </c>
      <c r="G24" s="60">
        <v>163.19668555555558</v>
      </c>
      <c r="I24" s="62"/>
      <c r="J24" s="62"/>
      <c r="K24" s="62"/>
      <c r="L24" s="62"/>
      <c r="M24" s="15"/>
    </row>
    <row r="25" spans="1:13" x14ac:dyDescent="0.25">
      <c r="A25" s="30" t="s">
        <v>162</v>
      </c>
      <c r="B25" s="40">
        <v>860.83574999999996</v>
      </c>
      <c r="C25" s="40">
        <v>1987.7117599999999</v>
      </c>
      <c r="D25" s="76">
        <v>230.90488051872848</v>
      </c>
      <c r="E25" s="40">
        <v>1761</v>
      </c>
      <c r="F25" s="40">
        <v>1329.9739399999999</v>
      </c>
      <c r="G25" s="60">
        <v>75.523789892106748</v>
      </c>
      <c r="I25" s="62"/>
      <c r="J25" s="62"/>
      <c r="K25" s="62"/>
      <c r="L25" s="62"/>
      <c r="M25" s="15"/>
    </row>
    <row r="26" spans="1:13" x14ac:dyDescent="0.25">
      <c r="A26" s="30" t="s">
        <v>170</v>
      </c>
      <c r="B26" s="40">
        <v>88635.884229999996</v>
      </c>
      <c r="C26" s="40">
        <v>66882.668019999997</v>
      </c>
      <c r="D26" s="76">
        <v>75.457777175717126</v>
      </c>
      <c r="E26" s="40">
        <v>979</v>
      </c>
      <c r="F26" s="40">
        <v>1707.2050300000001</v>
      </c>
      <c r="G26" s="60">
        <v>174.38253626149131</v>
      </c>
      <c r="I26" s="62"/>
      <c r="J26" s="62"/>
      <c r="K26" s="62"/>
      <c r="L26" s="62"/>
      <c r="M26" s="15"/>
    </row>
    <row r="27" spans="1:13" x14ac:dyDescent="0.25">
      <c r="A27" s="30" t="s">
        <v>171</v>
      </c>
      <c r="B27" s="40">
        <v>1566.3455300000001</v>
      </c>
      <c r="C27" s="40">
        <v>69.505409999999998</v>
      </c>
      <c r="D27" s="76">
        <v>4.4374251190923371</v>
      </c>
      <c r="E27" s="40">
        <v>504</v>
      </c>
      <c r="F27" s="40">
        <v>14.345000000000001</v>
      </c>
      <c r="G27" s="60">
        <v>2.8462301587301586</v>
      </c>
      <c r="I27" s="62"/>
      <c r="J27" s="62"/>
      <c r="K27" s="62"/>
      <c r="L27" s="62"/>
    </row>
    <row r="28" spans="1:13" x14ac:dyDescent="0.25">
      <c r="D28" s="48"/>
      <c r="J28" s="50"/>
      <c r="K28" s="50"/>
    </row>
    <row r="29" spans="1:13" x14ac:dyDescent="0.25">
      <c r="B29" s="56"/>
      <c r="C29" s="56"/>
      <c r="D29" s="56"/>
      <c r="E29" s="56"/>
      <c r="F29" s="56"/>
      <c r="G29" s="56"/>
    </row>
    <row r="30" spans="1:13" x14ac:dyDescent="0.25">
      <c r="A30" s="13" t="s">
        <v>18</v>
      </c>
    </row>
    <row r="31" spans="1:13" x14ac:dyDescent="0.25">
      <c r="B31" s="56"/>
      <c r="C31" s="56"/>
      <c r="D31" s="56"/>
      <c r="E31" s="56"/>
      <c r="F31" s="56"/>
      <c r="G31" s="56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Tabela 1</vt:lpstr>
      <vt:lpstr>Tabela 2</vt:lpstr>
      <vt:lpstr>Tabela 3</vt:lpstr>
      <vt:lpstr>Tabela 4</vt:lpstr>
      <vt:lpstr>Tabela 5</vt:lpstr>
      <vt:lpstr>ffffffff</vt:lpstr>
      <vt:lpstr>lvbionm</vt:lpstr>
      <vt:lpstr>svsds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2020-09-28T06:02:59Z</dcterms:modified>
</cp:coreProperties>
</file>