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9435" tabRatio="595"/>
  </bookViews>
  <sheets>
    <sheet name="Tabela 1" sheetId="1" r:id="rId1"/>
    <sheet name="Tabela 2" sheetId="2" r:id="rId2"/>
    <sheet name="Tabela 3" sheetId="3" r:id="rId3"/>
    <sheet name="Tabela 4" sheetId="4" r:id="rId4"/>
    <sheet name="Tabela 5" sheetId="5" r:id="rId5"/>
  </sheets>
  <definedNames>
    <definedName name="iuwgfiuqwgf">'Tabela 4'!$G$1</definedName>
    <definedName name="kg">'Tabela 2'!#REF!</definedName>
    <definedName name="kudyfyuig">'Tabela 2'!$G$1</definedName>
    <definedName name="kuff">'Tabela 2'!#REF!</definedName>
    <definedName name="kuguf">'Tabela 2'!#REF!</definedName>
    <definedName name="kuuydfuyfy">'Tabela 1'!$F$1</definedName>
    <definedName name="kuyuyf">'Tabela 2'!$G$1</definedName>
    <definedName name="polje">'Tabela 2'!$G$1</definedName>
    <definedName name="yfyfyuf">'Tabela 2'!#REF!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2" l="1"/>
  <c r="B39" i="2"/>
</calcChain>
</file>

<file path=xl/sharedStrings.xml><?xml version="1.0" encoding="utf-8"?>
<sst xmlns="http://schemas.openxmlformats.org/spreadsheetml/2006/main" count="262" uniqueCount="189">
  <si>
    <r>
      <t>Tabela 1. Spoljnotrgovinska robna razmjena Crne Gore po mjesecima, u hilj. EUR</t>
    </r>
    <r>
      <rPr>
        <b/>
        <vertAlign val="superscript"/>
        <sz val="9"/>
        <rFont val="Arial"/>
        <family val="2"/>
      </rPr>
      <t xml:space="preserve"> (p)</t>
    </r>
  </si>
  <si>
    <t>PERIOD</t>
  </si>
  <si>
    <t>UVOZ</t>
  </si>
  <si>
    <t>IZVOZ</t>
  </si>
  <si>
    <t>SPOLJNOTRGOVINSKA ROBNA RAZMJENA</t>
  </si>
  <si>
    <t>TRGOVINSKI BILANS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</si>
  <si>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</si>
  <si>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</si>
  <si>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</si>
  <si>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</si>
  <si>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</si>
  <si>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</si>
  <si>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</si>
  <si>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</si>
  <si>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</si>
  <si>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 xml:space="preserve">      Oktobar</t>
  </si>
  <si>
    <t xml:space="preserve">      Novembar</t>
  </si>
  <si>
    <t xml:space="preserve">      Decembar</t>
  </si>
  <si>
    <r>
      <t xml:space="preserve">Tabela 2. Spoljnotrgovinska robna razmjena Crne Gore po kontinentima i odabranim zemljama </t>
    </r>
    <r>
      <rPr>
        <b/>
        <vertAlign val="superscript"/>
        <sz val="9"/>
        <color theme="1"/>
        <rFont val="Arial"/>
        <family val="2"/>
      </rPr>
      <t>(p)</t>
    </r>
    <r>
      <rPr>
        <b/>
        <sz val="9"/>
        <color theme="1"/>
        <rFont val="Arial"/>
        <family val="2"/>
      </rPr>
      <t xml:space="preserve">
</t>
    </r>
  </si>
  <si>
    <t>TRGOVINSKI</t>
  </si>
  <si>
    <t>PARTNERI</t>
  </si>
  <si>
    <t>%</t>
  </si>
  <si>
    <t>u hilj. EUR</t>
  </si>
  <si>
    <t>SVIJET</t>
  </si>
  <si>
    <t xml:space="preserve">Evropa </t>
  </si>
  <si>
    <t>CEFTA</t>
  </si>
  <si>
    <t xml:space="preserve">Afrika </t>
  </si>
  <si>
    <t>Azija</t>
  </si>
  <si>
    <t>Amerika</t>
  </si>
  <si>
    <t xml:space="preserve">Okeanija </t>
  </si>
  <si>
    <t>SAD</t>
  </si>
  <si>
    <t>Kina</t>
  </si>
  <si>
    <t>Rusija</t>
  </si>
  <si>
    <t>Švajcarska</t>
  </si>
  <si>
    <t>Japan</t>
  </si>
  <si>
    <t>Turska</t>
  </si>
  <si>
    <t xml:space="preserve">Brazil </t>
  </si>
  <si>
    <t>Tabela 3. Spoljnotrgovinska robna razmjena sa državama članicama EU i potpisnicama CEFTA-e, u hilj. EUR⁽P⁾</t>
  </si>
  <si>
    <t>TRGOVINSKI PARTNERI</t>
  </si>
  <si>
    <t>Austrija</t>
  </si>
  <si>
    <t>Belgija</t>
  </si>
  <si>
    <t>Bugarska</t>
  </si>
  <si>
    <t>Češka</t>
  </si>
  <si>
    <t xml:space="preserve">Danska </t>
  </si>
  <si>
    <t>Estonija</t>
  </si>
  <si>
    <t>Finska</t>
  </si>
  <si>
    <t>Francuska</t>
  </si>
  <si>
    <t>Grčka</t>
  </si>
  <si>
    <t>Holandija</t>
  </si>
  <si>
    <t>Irska</t>
  </si>
  <si>
    <t>Italija</t>
  </si>
  <si>
    <t>Kipar</t>
  </si>
  <si>
    <t>Letonija</t>
  </si>
  <si>
    <t>Litvanija</t>
  </si>
  <si>
    <t>Luksemburg</t>
  </si>
  <si>
    <t>Mađarska</t>
  </si>
  <si>
    <t xml:space="preserve">Malta </t>
  </si>
  <si>
    <t>Njemačka</t>
  </si>
  <si>
    <t>Poljska</t>
  </si>
  <si>
    <t>Portugalija</t>
  </si>
  <si>
    <t>Hrvatska</t>
  </si>
  <si>
    <t>Rumunija</t>
  </si>
  <si>
    <t>Slovačka</t>
  </si>
  <si>
    <t>Slovenija</t>
  </si>
  <si>
    <t>Španija</t>
  </si>
  <si>
    <t>Švedska</t>
  </si>
  <si>
    <t xml:space="preserve">CEFTA </t>
  </si>
  <si>
    <t xml:space="preserve">Albanija </t>
  </si>
  <si>
    <t>Bosna i Hercegovina</t>
  </si>
  <si>
    <t>Moldavija</t>
  </si>
  <si>
    <t>Sjeverna Makedonija</t>
  </si>
  <si>
    <t xml:space="preserve">Srbija </t>
  </si>
  <si>
    <t>Kosovo</t>
  </si>
  <si>
    <r>
      <t xml:space="preserve">Tabela 4. Spoljnotrgovinska robna razmjena Crne Gore prema odsjeku SMTK </t>
    </r>
    <r>
      <rPr>
        <b/>
        <vertAlign val="superscript"/>
        <sz val="9"/>
        <color theme="1"/>
        <rFont val="Arial"/>
        <family val="2"/>
      </rPr>
      <t>(p)</t>
    </r>
  </si>
  <si>
    <t>PODJELA PREMA ODSJEKU SMTK</t>
  </si>
  <si>
    <t>Uvoz</t>
  </si>
  <si>
    <t>Izvoz</t>
  </si>
  <si>
    <t>Indeks</t>
  </si>
  <si>
    <t>0-9 TOTAL</t>
  </si>
  <si>
    <t>0  Hrana i žive životinje</t>
  </si>
  <si>
    <t xml:space="preserve">   00 Žive životinje</t>
  </si>
  <si>
    <t xml:space="preserve">   01 Meso i prerada mesa</t>
  </si>
  <si>
    <t xml:space="preserve">   02 Mliječni proizvodi i jaja</t>
  </si>
  <si>
    <t xml:space="preserve">   03 Ribe i prerađevine od ribe</t>
  </si>
  <si>
    <t xml:space="preserve">   04 Žitarice i proizvodi od žitarica</t>
  </si>
  <si>
    <t xml:space="preserve">   05 Povrće i voće</t>
  </si>
  <si>
    <t xml:space="preserve">   06 Šećer, proizvodi od šećera i med</t>
  </si>
  <si>
    <t xml:space="preserve">   07 Kafa, čaj, kakao i začini</t>
  </si>
  <si>
    <t xml:space="preserve">   08 Stočna hrana (sem žita u zrnu)</t>
  </si>
  <si>
    <t xml:space="preserve">   09 Razni proizvodi  za ishranu</t>
  </si>
  <si>
    <t>1  Piće i duvan</t>
  </si>
  <si>
    <t>11 Pića</t>
  </si>
  <si>
    <t>12 Duvan i proizvodi od duvana</t>
  </si>
  <si>
    <t>2  Sirove materije, sem goriva</t>
  </si>
  <si>
    <t>22 Uljano sjeme i plodovi</t>
  </si>
  <si>
    <t>23 Sirovi kaučuk</t>
  </si>
  <si>
    <t>24 Pluta i drvo</t>
  </si>
  <si>
    <t>25 Celuloza i otpaci od hartije</t>
  </si>
  <si>
    <t>26 Tekstilana vlakna i otpaci</t>
  </si>
  <si>
    <t>27 Sirova đubriva i minerali</t>
  </si>
  <si>
    <t>28 Mineralne rude i otpaci metala</t>
  </si>
  <si>
    <t>29 Životinjske i biljne sirove materije</t>
  </si>
  <si>
    <t>3  Mineralna goriva i maziva</t>
  </si>
  <si>
    <t>32 Kameni ugalj, koks i briketi</t>
  </si>
  <si>
    <t>33 Nafta i naftni derivati</t>
  </si>
  <si>
    <t>34 Gas, prirodni i industrijski</t>
  </si>
  <si>
    <t>35 Električna enegrija</t>
  </si>
  <si>
    <t>4  Životinjska i biljna ulja i masti</t>
  </si>
  <si>
    <t>41 Životinjska ulja i masti</t>
  </si>
  <si>
    <t>42 Čvrste biljne masti i ulja</t>
  </si>
  <si>
    <t>43 Prerađena životinjska i biljna ulja</t>
  </si>
  <si>
    <t>5  Hemijski proizvodi</t>
  </si>
  <si>
    <t>51 Organski hemijski proizvodi</t>
  </si>
  <si>
    <t>52 Neorganski hemijski proizvodi</t>
  </si>
  <si>
    <t>53 Proizvodi za bojenje i stavljenje</t>
  </si>
  <si>
    <t>54 Medicinski i farmaceutski proizvodi</t>
  </si>
  <si>
    <t>55 Eterična ulja, parfemski i toiletni preparati</t>
  </si>
  <si>
    <t>56 Đubriva (osim sirovih)</t>
  </si>
  <si>
    <t>57 Plastične materije u primarnim oblicima</t>
  </si>
  <si>
    <t>58 Plastične mase u ostalim oblicima</t>
  </si>
  <si>
    <t>59 Hemijske materije i proizvodi nigdje nepomenuti</t>
  </si>
  <si>
    <t>6  Proizvodi svrstani po materijalu</t>
  </si>
  <si>
    <t>61 Koža, proizvodi od kože i krzna</t>
  </si>
  <si>
    <t>62 Proizvodi od kaučuka</t>
  </si>
  <si>
    <t>63 Proizvodi od plute i drveta</t>
  </si>
  <si>
    <t>64 Hartija, karton i proizvodi od celuloze</t>
  </si>
  <si>
    <t>65 Predivo, tkanine i tekstilni proizvodi</t>
  </si>
  <si>
    <t>66 Proizvodi od nemetalnih minerala</t>
  </si>
  <si>
    <t>67 Gvozđe i čelik</t>
  </si>
  <si>
    <t>68 Obojeni metali</t>
  </si>
  <si>
    <t>69 Proizvodi od metala, nigdje nepomenuti</t>
  </si>
  <si>
    <t>7  Mašine i transportni uređaji</t>
  </si>
  <si>
    <t>71 Pogonske mašine i uređaji</t>
  </si>
  <si>
    <t>72 Specijalne mašine za neke ind.grane</t>
  </si>
  <si>
    <t>73 Mašine za obradu metala</t>
  </si>
  <si>
    <t>74 Industrijske mašine za opštu upotrebu</t>
  </si>
  <si>
    <t>75 Kancelarijske mašine i za AOP</t>
  </si>
  <si>
    <t>76 Telekomunikacioni aparati i uređaji</t>
  </si>
  <si>
    <t>77 Električne mašine, aparati i uređaji</t>
  </si>
  <si>
    <t>78 Drumska vozila</t>
  </si>
  <si>
    <t>79 Ostala transportna sredstva i opreme</t>
  </si>
  <si>
    <t>8  Razni gotovi proizvodi</t>
  </si>
  <si>
    <t>81 Montažne zgrade, sanitarni uređaji</t>
  </si>
  <si>
    <t>82 Namještaj i djelovi</t>
  </si>
  <si>
    <t>83 Predmeti za putovanja</t>
  </si>
  <si>
    <t>84 Odeća</t>
  </si>
  <si>
    <t>85 Obuća</t>
  </si>
  <si>
    <t>87 Naučni i kontrolni instrstrumenti</t>
  </si>
  <si>
    <t>88 Fotoaparati, časovnici</t>
  </si>
  <si>
    <t>89 Razni gotovi proizvodi</t>
  </si>
  <si>
    <t>9  Proizvodi i transakcije, nigdje nepomenuti</t>
  </si>
  <si>
    <r>
      <t xml:space="preserve">Tabela 5. Spoljnotrgovinska robna razmjena Crne Gore prema odsjeku Kombinovane nomenklature - KN, u hilj. EUR </t>
    </r>
    <r>
      <rPr>
        <b/>
        <vertAlign val="superscript"/>
        <sz val="9"/>
        <color theme="1"/>
        <rFont val="Arial"/>
        <family val="2"/>
      </rPr>
      <t>(p)</t>
    </r>
  </si>
  <si>
    <t>Kombinovana nomenklatura</t>
  </si>
  <si>
    <t xml:space="preserve">Uvoz </t>
  </si>
  <si>
    <t xml:space="preserve">Izvoz </t>
  </si>
  <si>
    <t>Ukupno</t>
  </si>
  <si>
    <r>
      <t xml:space="preserve">XIX     </t>
    </r>
    <r>
      <rPr>
        <sz val="9"/>
        <color theme="1"/>
        <rFont val="Arial"/>
        <family val="2"/>
      </rPr>
      <t>Oružje i municija</t>
    </r>
  </si>
  <si>
    <r>
      <t xml:space="preserve">XVII    </t>
    </r>
    <r>
      <rPr>
        <sz val="9"/>
        <color theme="1"/>
        <rFont val="Arial"/>
        <family val="2"/>
      </rPr>
      <t>Vozila i prateća transportna oprema</t>
    </r>
  </si>
  <si>
    <r>
      <t xml:space="preserve">XVI     </t>
    </r>
    <r>
      <rPr>
        <sz val="9"/>
        <color theme="1"/>
        <rFont val="Arial"/>
        <family val="2"/>
      </rPr>
      <t>Mašine i mehanički uređaji, električna oprema</t>
    </r>
  </si>
  <si>
    <r>
      <t xml:space="preserve">XV      </t>
    </r>
    <r>
      <rPr>
        <sz val="9"/>
        <color theme="1"/>
        <rFont val="Arial"/>
        <family val="2"/>
      </rPr>
      <t>Bazni metali i proizvodi od osnovnih metala</t>
    </r>
  </si>
  <si>
    <r>
      <t xml:space="preserve">XIV     </t>
    </r>
    <r>
      <rPr>
        <sz val="9"/>
        <color theme="1"/>
        <rFont val="Arial"/>
        <family val="2"/>
      </rPr>
      <t>Biseri, drago kamenje i metali, kovanice</t>
    </r>
  </si>
  <si>
    <r>
      <t xml:space="preserve">XIII      </t>
    </r>
    <r>
      <rPr>
        <sz val="9"/>
        <color theme="1"/>
        <rFont val="Arial"/>
        <family val="2"/>
      </rPr>
      <t>Proizvodi od kamena, gipsa, cementa, keramički proizvodi, stakleni proizvodi</t>
    </r>
  </si>
  <si>
    <r>
      <t xml:space="preserve">XII       </t>
    </r>
    <r>
      <rPr>
        <sz val="9"/>
        <color theme="1"/>
        <rFont val="Arial"/>
        <family val="2"/>
      </rPr>
      <t>Obuća, kape i modni dodaci</t>
    </r>
  </si>
  <si>
    <r>
      <t xml:space="preserve">XVIII   </t>
    </r>
    <r>
      <rPr>
        <sz val="9"/>
        <color theme="1"/>
        <rFont val="Arial"/>
        <family val="2"/>
      </rPr>
      <t>Optički, medicinski i mjerni instrumenti, satovi</t>
    </r>
  </si>
  <si>
    <r>
      <t xml:space="preserve">XX      </t>
    </r>
    <r>
      <rPr>
        <sz val="9"/>
        <color theme="1"/>
        <rFont val="Arial"/>
        <family val="2"/>
      </rPr>
      <t>Razni proizvodi</t>
    </r>
  </si>
  <si>
    <r>
      <t xml:space="preserve">XXI     </t>
    </r>
    <r>
      <rPr>
        <sz val="9"/>
        <color theme="1"/>
        <rFont val="Arial"/>
        <family val="2"/>
      </rPr>
      <t>Umjetnička djela, kolekcionarski predmeti i antikviteti</t>
    </r>
  </si>
  <si>
    <r>
      <t xml:space="preserve">XI        </t>
    </r>
    <r>
      <rPr>
        <sz val="9"/>
        <color theme="1"/>
        <rFont val="Arial"/>
        <family val="2"/>
      </rPr>
      <t>Tekstil i tekstilni proizvodi</t>
    </r>
  </si>
  <si>
    <r>
      <t xml:space="preserve">X         </t>
    </r>
    <r>
      <rPr>
        <sz val="9"/>
        <color theme="1"/>
        <rFont val="Arial"/>
        <family val="2"/>
      </rPr>
      <t>Materijali i proizvodi papirne industrije</t>
    </r>
  </si>
  <si>
    <r>
      <t xml:space="preserve">IX        </t>
    </r>
    <r>
      <rPr>
        <sz val="9"/>
        <color theme="1"/>
        <rFont val="Arial"/>
        <family val="2"/>
      </rPr>
      <t>Drvo, proizvodi od drveta, korpe, drveni ugalj, pluta</t>
    </r>
  </si>
  <si>
    <r>
      <t xml:space="preserve">VIII      </t>
    </r>
    <r>
      <rPr>
        <sz val="9"/>
        <color theme="1"/>
        <rFont val="Arial"/>
        <family val="2"/>
      </rPr>
      <t>Sirove kože, koža i krzno</t>
    </r>
  </si>
  <si>
    <r>
      <t xml:space="preserve">VII       </t>
    </r>
    <r>
      <rPr>
        <sz val="9"/>
        <color theme="1"/>
        <rFont val="Arial"/>
        <family val="2"/>
      </rPr>
      <t>Plastika, guma i proizvodi od gume</t>
    </r>
  </si>
  <si>
    <r>
      <t xml:space="preserve">VI        </t>
    </r>
    <r>
      <rPr>
        <sz val="9"/>
        <color theme="1"/>
        <rFont val="Arial"/>
        <family val="2"/>
      </rPr>
      <t>Proizvodi hemijske ili srodne industrije</t>
    </r>
  </si>
  <si>
    <r>
      <t xml:space="preserve">V         </t>
    </r>
    <r>
      <rPr>
        <sz val="9"/>
        <color theme="1"/>
        <rFont val="Arial"/>
        <family val="2"/>
      </rPr>
      <t>Mineralni proizvodi</t>
    </r>
  </si>
  <si>
    <r>
      <t xml:space="preserve">IV        </t>
    </r>
    <r>
      <rPr>
        <sz val="9"/>
        <color theme="1"/>
        <rFont val="Arial"/>
        <family val="2"/>
      </rPr>
      <t>Pripremljena hrana, pića, duvan</t>
    </r>
  </si>
  <si>
    <r>
      <t xml:space="preserve">III        </t>
    </r>
    <r>
      <rPr>
        <sz val="9"/>
        <color theme="1"/>
        <rFont val="Arial"/>
        <family val="2"/>
      </rPr>
      <t>Životinjske ili biljne masti, ulja i voskovi</t>
    </r>
  </si>
  <si>
    <r>
      <t xml:space="preserve">II         </t>
    </r>
    <r>
      <rPr>
        <sz val="9"/>
        <color theme="1"/>
        <rFont val="Arial"/>
        <family val="2"/>
      </rPr>
      <t>Povrće</t>
    </r>
  </si>
  <si>
    <r>
      <t xml:space="preserve">I          </t>
    </r>
    <r>
      <rPr>
        <sz val="9"/>
        <color theme="1"/>
        <rFont val="Arial"/>
        <family val="2"/>
      </rPr>
      <t>Žive životinje i životinjski proizvodi</t>
    </r>
  </si>
  <si>
    <t>Eu-27</t>
  </si>
  <si>
    <t>EU-27</t>
  </si>
  <si>
    <t>Ostale zemlje 
(izvan EU-27 i CEFTA-e)</t>
  </si>
  <si>
    <t>Ujedinjeno Kraljevstvo</t>
  </si>
  <si>
    <t>21 Kože sirove i krzna nečinjena</t>
  </si>
  <si>
    <t>300¹</t>
  </si>
  <si>
    <t>Oktobar</t>
  </si>
  <si>
    <t>Novembar</t>
  </si>
  <si>
    <t>Decembar</t>
  </si>
  <si>
    <t>Jan - Dec 2021</t>
  </si>
  <si>
    <t>Jan - Dec 2022</t>
  </si>
  <si>
    <t>(k) - konačni podaci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</si>
</sst>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#,##0.0"/>
    <numFmt numFmtId="167" formatCode="_(* #,##0.0_);_(* \(#,##0.0\);_(* &quot;-&quot;?_);_(@_)"/>
    <numFmt numFmtId="168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vertAlign val="superscript"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</cellStyleXfs>
  <cellXfs count="142">
    <xf numFmtId="0" fontId="0" fillId="0" borderId="0" xfId="0"/>
    <xf numFmtId="0" fontId="8" fillId="0" borderId="1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inden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1" fillId="0" borderId="3" xfId="0" applyFont="1" applyBorder="1" applyAlignment="1">
      <alignment horizontal="left" vertical="center" indent="2"/>
    </xf>
    <xf numFmtId="3" fontId="12" fillId="0" borderId="3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wrapText="1"/>
    </xf>
    <xf numFmtId="0" fontId="12" fillId="0" borderId="3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0" fillId="0" borderId="8" xfId="0" applyFont="1" applyBorder="1" applyAlignment="1">
      <alignment vertical="center"/>
    </xf>
    <xf numFmtId="0" fontId="0" fillId="0" borderId="0" xfId="0"/>
    <xf numFmtId="164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164" fontId="0" fillId="0" borderId="0" xfId="0" applyNumberFormat="1"/>
    <xf numFmtId="3" fontId="0" fillId="0" borderId="0" xfId="0" applyNumberFormat="1"/>
    <xf numFmtId="0" fontId="10" fillId="2" borderId="3" xfId="0" applyFont="1" applyFill="1" applyBorder="1" applyAlignment="1">
      <alignment horizontal="left" vertical="center" indent="1"/>
    </xf>
    <xf numFmtId="0" fontId="11" fillId="2" borderId="3" xfId="0" applyFont="1" applyFill="1" applyBorder="1" applyAlignment="1">
      <alignment horizontal="left" vertical="center" indent="1"/>
    </xf>
    <xf numFmtId="3" fontId="10" fillId="0" borderId="0" xfId="0" applyNumberFormat="1" applyFont="1" applyBorder="1" applyAlignment="1"/>
    <xf numFmtId="0" fontId="11" fillId="0" borderId="0" xfId="0" applyFont="1"/>
    <xf numFmtId="0" fontId="10" fillId="2" borderId="7" xfId="0" applyFont="1" applyFill="1" applyBorder="1" applyAlignment="1">
      <alignment horizontal="left" vertical="center" indent="1"/>
    </xf>
    <xf numFmtId="3" fontId="11" fillId="2" borderId="3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indent="2"/>
    </xf>
    <xf numFmtId="0" fontId="10" fillId="0" borderId="0" xfId="0" applyFont="1" applyBorder="1" applyAlignment="1">
      <alignment vertical="center"/>
    </xf>
    <xf numFmtId="166" fontId="0" fillId="0" borderId="0" xfId="0" applyNumberFormat="1"/>
    <xf numFmtId="167" fontId="0" fillId="0" borderId="0" xfId="0" applyNumberFormat="1"/>
    <xf numFmtId="0" fontId="10" fillId="2" borderId="7" xfId="0" applyFont="1" applyFill="1" applyBorder="1" applyAlignment="1">
      <alignment horizontal="right"/>
    </xf>
    <xf numFmtId="0" fontId="6" fillId="0" borderId="0" xfId="2"/>
    <xf numFmtId="3" fontId="15" fillId="0" borderId="3" xfId="2" applyNumberFormat="1" applyFont="1" applyBorder="1"/>
    <xf numFmtId="1" fontId="6" fillId="0" borderId="0" xfId="2" applyNumberFormat="1"/>
    <xf numFmtId="0" fontId="5" fillId="0" borderId="0" xfId="4"/>
    <xf numFmtId="168" fontId="0" fillId="0" borderId="0" xfId="5" applyNumberFormat="1" applyFont="1"/>
    <xf numFmtId="168" fontId="0" fillId="0" borderId="0" xfId="1" applyNumberFormat="1" applyFont="1"/>
    <xf numFmtId="0" fontId="10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43" fontId="0" fillId="0" borderId="0" xfId="0" applyNumberFormat="1"/>
    <xf numFmtId="0" fontId="17" fillId="0" borderId="1" xfId="0" applyFont="1" applyBorder="1" applyAlignment="1">
      <alignment vertical="center"/>
    </xf>
    <xf numFmtId="2" fontId="10" fillId="2" borderId="3" xfId="0" applyNumberFormat="1" applyFont="1" applyFill="1" applyBorder="1" applyAlignment="1">
      <alignment horizontal="left" vertical="center"/>
    </xf>
    <xf numFmtId="2" fontId="11" fillId="2" borderId="3" xfId="0" applyNumberFormat="1" applyFont="1" applyFill="1" applyBorder="1" applyAlignment="1">
      <alignment horizontal="left" vertical="center"/>
    </xf>
    <xf numFmtId="3" fontId="10" fillId="2" borderId="3" xfId="0" applyNumberFormat="1" applyFont="1" applyFill="1" applyBorder="1" applyAlignment="1">
      <alignment horizontal="center"/>
    </xf>
    <xf numFmtId="164" fontId="5" fillId="0" borderId="0" xfId="4" applyNumberFormat="1"/>
    <xf numFmtId="0" fontId="3" fillId="0" borderId="0" xfId="7"/>
    <xf numFmtId="168" fontId="11" fillId="0" borderId="0" xfId="1" applyNumberFormat="1" applyFont="1"/>
    <xf numFmtId="168" fontId="0" fillId="0" borderId="0" xfId="0" applyNumberFormat="1"/>
    <xf numFmtId="3" fontId="12" fillId="0" borderId="3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vertical="center" wrapText="1"/>
      <protection locked="0"/>
    </xf>
    <xf numFmtId="3" fontId="12" fillId="0" borderId="3" xfId="0" applyNumberFormat="1" applyFont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3" fontId="12" fillId="0" borderId="3" xfId="0" applyNumberFormat="1" applyFont="1" applyBorder="1" applyAlignment="1" applyProtection="1">
      <alignment horizontal="center" vertical="center" wrapText="1"/>
    </xf>
    <xf numFmtId="3" fontId="10" fillId="0" borderId="4" xfId="0" applyNumberFormat="1" applyFont="1" applyBorder="1" applyAlignment="1">
      <alignment vertical="center" wrapText="1"/>
    </xf>
    <xf numFmtId="3" fontId="0" fillId="0" borderId="0" xfId="1" applyNumberFormat="1" applyFont="1"/>
    <xf numFmtId="3" fontId="1" fillId="0" borderId="3" xfId="2" applyNumberFormat="1" applyFont="1" applyBorder="1"/>
    <xf numFmtId="37" fontId="0" fillId="0" borderId="0" xfId="1" applyNumberFormat="1" applyFont="1"/>
    <xf numFmtId="0" fontId="11" fillId="0" borderId="3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14" fillId="0" borderId="12" xfId="0" applyNumberFormat="1" applyFont="1" applyBorder="1" applyAlignment="1">
      <alignment horizontal="right" vertical="center" wrapText="1"/>
    </xf>
    <xf numFmtId="49" fontId="10" fillId="0" borderId="8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horizontal="right"/>
    </xf>
    <xf numFmtId="3" fontId="7" fillId="0" borderId="3" xfId="5" applyNumberFormat="1" applyFont="1" applyBorder="1"/>
    <xf numFmtId="3" fontId="11" fillId="0" borderId="3" xfId="0" applyNumberFormat="1" applyFont="1" applyBorder="1"/>
    <xf numFmtId="168" fontId="0" fillId="0" borderId="0" xfId="1" applyNumberFormat="1" applyFont="1"/>
    <xf numFmtId="168" fontId="0" fillId="0" borderId="0" xfId="1" applyNumberFormat="1" applyFont="1"/>
    <xf numFmtId="165" fontId="0" fillId="0" borderId="0" xfId="1" applyNumberFormat="1" applyFont="1"/>
    <xf numFmtId="0" fontId="11" fillId="0" borderId="0" xfId="0" applyFont="1" applyBorder="1" applyAlignment="1">
      <alignment horizontal="left" vertical="center" indent="2"/>
    </xf>
    <xf numFmtId="168" fontId="0" fillId="0" borderId="0" xfId="1" applyNumberFormat="1" applyFont="1"/>
    <xf numFmtId="0" fontId="10" fillId="2" borderId="9" xfId="0" applyFont="1" applyFill="1" applyBorder="1" applyAlignment="1">
      <alignment horizontal="center" vertical="center"/>
    </xf>
    <xf numFmtId="0" fontId="0" fillId="0" borderId="0" xfId="0" applyFont="1"/>
    <xf numFmtId="168" fontId="0" fillId="0" borderId="0" xfId="1" applyNumberFormat="1" applyFont="1"/>
    <xf numFmtId="0" fontId="18" fillId="0" borderId="3" xfId="0" applyFont="1" applyBorder="1" applyAlignment="1">
      <alignment horizontal="center"/>
    </xf>
    <xf numFmtId="165" fontId="7" fillId="0" borderId="3" xfId="1" applyNumberFormat="1" applyFont="1" applyBorder="1"/>
    <xf numFmtId="3" fontId="10" fillId="2" borderId="3" xfId="0" applyNumberFormat="1" applyFont="1" applyFill="1" applyBorder="1" applyAlignment="1"/>
    <xf numFmtId="3" fontId="16" fillId="0" borderId="3" xfId="0" applyNumberFormat="1" applyFont="1" applyBorder="1"/>
    <xf numFmtId="3" fontId="0" fillId="0" borderId="3" xfId="0" applyNumberFormat="1" applyFont="1" applyBorder="1"/>
    <xf numFmtId="3" fontId="7" fillId="0" borderId="3" xfId="1" applyNumberFormat="1" applyFont="1" applyBorder="1"/>
    <xf numFmtId="166" fontId="16" fillId="0" borderId="7" xfId="0" applyNumberFormat="1" applyFont="1" applyBorder="1" applyAlignment="1">
      <alignment horizontal="right"/>
    </xf>
    <xf numFmtId="49" fontId="14" fillId="0" borderId="2" xfId="0" applyNumberFormat="1" applyFont="1" applyBorder="1" applyAlignment="1">
      <alignment horizontal="right" vertical="center" wrapText="1"/>
    </xf>
    <xf numFmtId="49" fontId="10" fillId="0" borderId="7" xfId="0" applyNumberFormat="1" applyFont="1" applyBorder="1" applyAlignment="1">
      <alignment horizontal="right" vertical="center" wrapText="1"/>
    </xf>
    <xf numFmtId="3" fontId="7" fillId="0" borderId="0" xfId="1" applyNumberFormat="1" applyFont="1" applyBorder="1"/>
    <xf numFmtId="3" fontId="7" fillId="0" borderId="9" xfId="1" applyNumberFormat="1" applyFont="1" applyBorder="1"/>
    <xf numFmtId="166" fontId="1" fillId="0" borderId="3" xfId="2" applyNumberFormat="1" applyFont="1" applyBorder="1" applyAlignment="1">
      <alignment horizontal="right"/>
    </xf>
    <xf numFmtId="37" fontId="7" fillId="0" borderId="3" xfId="1" applyNumberFormat="1" applyFont="1" applyBorder="1"/>
    <xf numFmtId="3" fontId="1" fillId="0" borderId="3" xfId="2" applyNumberFormat="1" applyFont="1" applyBorder="1" applyAlignment="1">
      <alignment horizontal="right"/>
    </xf>
    <xf numFmtId="0" fontId="0" fillId="0" borderId="0" xfId="0"/>
    <xf numFmtId="166" fontId="15" fillId="0" borderId="3" xfId="2" applyNumberFormat="1" applyFont="1" applyBorder="1" applyAlignment="1">
      <alignment horizontal="right"/>
    </xf>
    <xf numFmtId="0" fontId="0" fillId="0" borderId="0" xfId="0" applyAlignment="1">
      <alignment horizontal="right"/>
    </xf>
    <xf numFmtId="168" fontId="0" fillId="0" borderId="0" xfId="1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66" fontId="10" fillId="2" borderId="3" xfId="0" applyNumberFormat="1" applyFont="1" applyFill="1" applyBorder="1" applyAlignment="1"/>
    <xf numFmtId="166" fontId="10" fillId="2" borderId="3" xfId="0" applyNumberFormat="1" applyFont="1" applyFill="1" applyBorder="1" applyAlignment="1">
      <alignment horizontal="right"/>
    </xf>
    <xf numFmtId="168" fontId="11" fillId="2" borderId="3" xfId="1" applyNumberFormat="1" applyFont="1" applyFill="1" applyBorder="1" applyAlignment="1">
      <alignment horizontal="left" vertical="center" indent="1"/>
    </xf>
    <xf numFmtId="166" fontId="11" fillId="2" borderId="3" xfId="0" applyNumberFormat="1" applyFont="1" applyFill="1" applyBorder="1" applyAlignment="1"/>
    <xf numFmtId="166" fontId="11" fillId="2" borderId="3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3" fontId="0" fillId="0" borderId="0" xfId="0" applyNumberFormat="1" applyBorder="1"/>
    <xf numFmtId="3" fontId="12" fillId="0" borderId="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 applyProtection="1">
      <alignment horizontal="center" vertical="center" wrapText="1"/>
    </xf>
    <xf numFmtId="43" fontId="0" fillId="0" borderId="0" xfId="1" applyFont="1"/>
    <xf numFmtId="168" fontId="0" fillId="0" borderId="3" xfId="1" applyNumberFormat="1" applyFont="1" applyBorder="1"/>
    <xf numFmtId="165" fontId="0" fillId="0" borderId="0" xfId="1" applyNumberFormat="1" applyFont="1" applyAlignment="1">
      <alignment horizontal="right"/>
    </xf>
    <xf numFmtId="164" fontId="10" fillId="2" borderId="4" xfId="0" applyNumberFormat="1" applyFont="1" applyFill="1" applyBorder="1" applyAlignment="1">
      <alignment horizontal="center" vertical="center"/>
    </xf>
    <xf numFmtId="164" fontId="10" fillId="2" borderId="5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11" xfId="0" applyNumberFormat="1" applyFont="1" applyFill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49" fontId="10" fillId="2" borderId="10" xfId="0" applyNumberFormat="1" applyFont="1" applyFill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</cellXfs>
  <cellStyles count="10">
    <cellStyle name="Comma" xfId="1" builtinId="3"/>
    <cellStyle name="Comma 2" xfId="3"/>
    <cellStyle name="Comma 3" xfId="5"/>
    <cellStyle name="Comma 4" xfId="9"/>
    <cellStyle name="Normal" xfId="0" builtinId="0"/>
    <cellStyle name="Normal 2" xfId="2"/>
    <cellStyle name="Normal 3" xfId="4"/>
    <cellStyle name="Normal 4" xfId="6"/>
    <cellStyle name="Normal 5" xfId="7"/>
    <cellStyle name="Normal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selection activeCell="J33" sqref="J33"/>
    </sheetView>
  </sheetViews>
  <sheetFormatPr defaultRowHeight="15" x14ac:dyDescent="0.25"/>
  <cols>
    <col min="1" max="1" width="21.7109375" customWidth="1"/>
    <col min="2" max="3" width="18" customWidth="1"/>
    <col min="4" max="4" width="21.42578125" style="64" customWidth="1"/>
    <col min="5" max="5" width="18" customWidth="1"/>
    <col min="7" max="7" width="10.7109375" bestFit="1" customWidth="1"/>
    <col min="8" max="8" width="9.5703125" bestFit="1" customWidth="1"/>
  </cols>
  <sheetData>
    <row r="1" spans="1:8" x14ac:dyDescent="0.25">
      <c r="A1" s="1" t="s">
        <v>0</v>
      </c>
      <c r="B1" s="1"/>
      <c r="C1" s="1"/>
      <c r="D1" s="60"/>
      <c r="E1" s="1"/>
    </row>
    <row r="2" spans="1:8" ht="24" x14ac:dyDescent="0.25">
      <c r="A2" s="2" t="s">
        <v>1</v>
      </c>
      <c r="B2" s="3" t="s">
        <v>2</v>
      </c>
      <c r="C2" s="3" t="s">
        <v>3</v>
      </c>
      <c r="D2" s="61" t="s">
        <v>4</v>
      </c>
      <c r="E2" s="4" t="s">
        <v>5</v>
      </c>
    </row>
    <row r="3" spans="1:8" x14ac:dyDescent="0.25">
      <c r="A3" s="5">
        <v>2021</v>
      </c>
      <c r="B3" s="6"/>
      <c r="C3" s="7"/>
      <c r="D3" s="62"/>
      <c r="E3" s="8"/>
    </row>
    <row r="4" spans="1:8" x14ac:dyDescent="0.25">
      <c r="A4" s="9" t="s">
        <v>6</v>
      </c>
      <c r="B4" s="10">
        <v>103751.49001000001</v>
      </c>
      <c r="C4" s="10">
        <v>25318.068309999999</v>
      </c>
      <c r="D4" s="59">
        <v>129069.55832000001</v>
      </c>
      <c r="E4" s="10">
        <v>-78433.421700000006</v>
      </c>
      <c r="G4" s="29"/>
      <c r="H4" s="29"/>
    </row>
    <row r="5" spans="1:8" x14ac:dyDescent="0.25">
      <c r="A5" s="9" t="s">
        <v>7</v>
      </c>
      <c r="B5" s="10">
        <v>149184.30213</v>
      </c>
      <c r="C5" s="10">
        <v>34901.257290000001</v>
      </c>
      <c r="D5" s="59">
        <v>184085.55942000001</v>
      </c>
      <c r="E5" s="10">
        <v>-114283.04483999999</v>
      </c>
      <c r="G5" s="29"/>
      <c r="H5" s="29"/>
    </row>
    <row r="6" spans="1:8" x14ac:dyDescent="0.25">
      <c r="A6" s="9" t="s">
        <v>8</v>
      </c>
      <c r="B6" s="10">
        <v>185513.75055000003</v>
      </c>
      <c r="C6" s="10">
        <v>34194.600469999998</v>
      </c>
      <c r="D6" s="59">
        <v>219708.35102000003</v>
      </c>
      <c r="E6" s="10">
        <v>-151319.15008000002</v>
      </c>
      <c r="G6" s="114"/>
      <c r="H6" s="29"/>
    </row>
    <row r="7" spans="1:8" x14ac:dyDescent="0.25">
      <c r="A7" s="9" t="s">
        <v>9</v>
      </c>
      <c r="B7" s="10">
        <v>200896.68591</v>
      </c>
      <c r="C7" s="10">
        <v>41380.198049999999</v>
      </c>
      <c r="D7" s="59">
        <v>242276.88396000001</v>
      </c>
      <c r="E7" s="10">
        <v>-159516.48785999999</v>
      </c>
      <c r="G7" s="29"/>
      <c r="H7" s="29"/>
    </row>
    <row r="8" spans="1:8" x14ac:dyDescent="0.25">
      <c r="A8" s="9" t="s">
        <v>10</v>
      </c>
      <c r="B8" s="10">
        <v>205981.35376</v>
      </c>
      <c r="C8" s="10">
        <v>30809.818319999998</v>
      </c>
      <c r="D8" s="59">
        <v>236791.17207999999</v>
      </c>
      <c r="E8" s="10">
        <v>-175171.53544000001</v>
      </c>
      <c r="G8" s="29"/>
      <c r="H8" s="29"/>
    </row>
    <row r="9" spans="1:8" x14ac:dyDescent="0.25">
      <c r="A9" s="9" t="s">
        <v>11</v>
      </c>
      <c r="B9" s="10">
        <v>242264.14637</v>
      </c>
      <c r="C9" s="10">
        <v>35928.117279999999</v>
      </c>
      <c r="D9" s="59">
        <v>278192.26364999998</v>
      </c>
      <c r="E9" s="10">
        <v>-206336.02909</v>
      </c>
      <c r="G9" s="29"/>
      <c r="H9" s="29"/>
    </row>
    <row r="10" spans="1:8" x14ac:dyDescent="0.25">
      <c r="A10" s="9" t="s">
        <v>12</v>
      </c>
      <c r="B10" s="10">
        <v>268113.25777000003</v>
      </c>
      <c r="C10" s="10">
        <v>32619.533920000002</v>
      </c>
      <c r="D10" s="59">
        <v>300732.79169000004</v>
      </c>
      <c r="E10" s="10">
        <v>-235493.72385000001</v>
      </c>
      <c r="G10" s="29"/>
      <c r="H10" s="29"/>
    </row>
    <row r="11" spans="1:8" x14ac:dyDescent="0.25">
      <c r="A11" s="9" t="s">
        <v>13</v>
      </c>
      <c r="B11" s="10">
        <v>240368.31445999999</v>
      </c>
      <c r="C11" s="10">
        <v>31094.585480000002</v>
      </c>
      <c r="D11" s="59">
        <v>271462.89993999997</v>
      </c>
      <c r="E11" s="10">
        <v>-209273.72897999999</v>
      </c>
      <c r="G11" s="29"/>
      <c r="H11" s="29"/>
    </row>
    <row r="12" spans="1:8" x14ac:dyDescent="0.25">
      <c r="A12" s="9" t="s">
        <v>14</v>
      </c>
      <c r="B12" s="10">
        <v>233048.03391</v>
      </c>
      <c r="C12" s="10">
        <v>35872.978539999996</v>
      </c>
      <c r="D12" s="59">
        <v>268921.01244999998</v>
      </c>
      <c r="E12" s="10">
        <v>-197175.05537000002</v>
      </c>
    </row>
    <row r="13" spans="1:8" x14ac:dyDescent="0.25">
      <c r="A13" s="12" t="s">
        <v>15</v>
      </c>
      <c r="B13" s="10">
        <v>213092.26393000002</v>
      </c>
      <c r="C13" s="10">
        <v>37317.177360000001</v>
      </c>
      <c r="D13" s="59">
        <v>250409.44129000002</v>
      </c>
      <c r="E13" s="10">
        <v>-175775.08657000001</v>
      </c>
    </row>
    <row r="14" spans="1:8" x14ac:dyDescent="0.25">
      <c r="A14" s="12" t="s">
        <v>16</v>
      </c>
      <c r="B14" s="10">
        <v>226545.06363999998</v>
      </c>
      <c r="C14" s="10">
        <v>39178.32548</v>
      </c>
      <c r="D14" s="59">
        <v>265723.38911999995</v>
      </c>
      <c r="E14" s="10">
        <v>-187366.73815999998</v>
      </c>
    </row>
    <row r="15" spans="1:8" x14ac:dyDescent="0.25">
      <c r="A15" s="12" t="s">
        <v>17</v>
      </c>
      <c r="B15" s="10">
        <v>236355.84056000001</v>
      </c>
      <c r="C15" s="10">
        <v>58430.626090000005</v>
      </c>
      <c r="D15" s="59">
        <v>294786.46665000002</v>
      </c>
      <c r="E15" s="10">
        <v>-177925.21447000001</v>
      </c>
    </row>
    <row r="16" spans="1:8" x14ac:dyDescent="0.25">
      <c r="A16" s="5">
        <v>2022</v>
      </c>
      <c r="B16" s="66"/>
      <c r="C16" s="66"/>
      <c r="D16" s="63"/>
      <c r="E16" s="11"/>
      <c r="G16" s="15"/>
    </row>
    <row r="17" spans="1:8" x14ac:dyDescent="0.25">
      <c r="A17" s="9" t="s">
        <v>6</v>
      </c>
      <c r="B17" s="10">
        <v>145505.97359000001</v>
      </c>
      <c r="C17" s="10">
        <v>64343.003240000005</v>
      </c>
      <c r="D17" s="65">
        <v>209848.97683</v>
      </c>
      <c r="E17" s="10">
        <v>-81162.970350000003</v>
      </c>
      <c r="G17" s="29"/>
      <c r="H17" s="29"/>
    </row>
    <row r="18" spans="1:8" s="15" customFormat="1" x14ac:dyDescent="0.25">
      <c r="A18" s="9" t="s">
        <v>7</v>
      </c>
      <c r="B18" s="10">
        <v>218907.67293</v>
      </c>
      <c r="C18" s="10">
        <v>64548.16992</v>
      </c>
      <c r="D18" s="65">
        <v>283455.84285000002</v>
      </c>
      <c r="E18" s="10">
        <v>-154359.50300999999</v>
      </c>
      <c r="G18" s="29"/>
      <c r="H18" s="29"/>
    </row>
    <row r="19" spans="1:8" s="15" customFormat="1" x14ac:dyDescent="0.25">
      <c r="A19" s="9" t="s">
        <v>8</v>
      </c>
      <c r="B19" s="10">
        <v>285316.74926000001</v>
      </c>
      <c r="C19" s="10">
        <v>70137.527140000006</v>
      </c>
      <c r="D19" s="65">
        <v>355454.27640000003</v>
      </c>
      <c r="E19" s="10">
        <v>-215179.22211999999</v>
      </c>
      <c r="G19" s="29"/>
      <c r="H19" s="29"/>
    </row>
    <row r="20" spans="1:8" s="15" customFormat="1" x14ac:dyDescent="0.25">
      <c r="A20" s="9" t="s">
        <v>9</v>
      </c>
      <c r="B20" s="10">
        <v>291752.83782000002</v>
      </c>
      <c r="C20" s="10">
        <v>79595.371400000004</v>
      </c>
      <c r="D20" s="65">
        <v>371348.20922000002</v>
      </c>
      <c r="E20" s="10">
        <v>-212157.46642000001</v>
      </c>
      <c r="G20" s="29"/>
      <c r="H20" s="29"/>
    </row>
    <row r="21" spans="1:8" s="15" customFormat="1" x14ac:dyDescent="0.25">
      <c r="A21" s="9" t="s">
        <v>10</v>
      </c>
      <c r="B21" s="10">
        <v>287008.15950000001</v>
      </c>
      <c r="C21" s="10">
        <v>57557.966770000006</v>
      </c>
      <c r="D21" s="65">
        <v>344566.12627000001</v>
      </c>
      <c r="E21" s="10">
        <v>-229450.19273000001</v>
      </c>
      <c r="G21" s="29"/>
      <c r="H21" s="29"/>
    </row>
    <row r="22" spans="1:8" s="15" customFormat="1" x14ac:dyDescent="0.25">
      <c r="A22" s="9" t="s">
        <v>11</v>
      </c>
      <c r="B22" s="10">
        <v>383275.24981000001</v>
      </c>
      <c r="C22" s="10">
        <v>46530.049140000003</v>
      </c>
      <c r="D22" s="65">
        <v>429805.29895000003</v>
      </c>
      <c r="E22" s="10">
        <v>-336745.20066999999</v>
      </c>
      <c r="G22" s="29"/>
      <c r="H22" s="29"/>
    </row>
    <row r="23" spans="1:8" s="15" customFormat="1" x14ac:dyDescent="0.25">
      <c r="A23" s="9" t="s">
        <v>12</v>
      </c>
      <c r="B23" s="10">
        <v>314955.30223000003</v>
      </c>
      <c r="C23" s="10">
        <v>44318.695799999994</v>
      </c>
      <c r="D23" s="65">
        <v>359273.99803000002</v>
      </c>
      <c r="E23" s="10">
        <v>-270636.60643000004</v>
      </c>
      <c r="G23" s="29"/>
      <c r="H23" s="29"/>
    </row>
    <row r="24" spans="1:8" s="15" customFormat="1" x14ac:dyDescent="0.25">
      <c r="A24" s="9" t="s">
        <v>13</v>
      </c>
      <c r="B24" s="10">
        <v>363324.04068999999</v>
      </c>
      <c r="C24" s="10">
        <v>43162.898020000001</v>
      </c>
      <c r="D24" s="65">
        <v>406486.93871000002</v>
      </c>
      <c r="E24" s="10">
        <v>-320161.14266999997</v>
      </c>
      <c r="G24" s="29"/>
      <c r="H24" s="29"/>
    </row>
    <row r="25" spans="1:8" s="15" customFormat="1" x14ac:dyDescent="0.25">
      <c r="A25" s="9" t="s">
        <v>14</v>
      </c>
      <c r="B25" s="10">
        <v>347389.15505</v>
      </c>
      <c r="C25" s="10">
        <v>50108.916290000001</v>
      </c>
      <c r="D25" s="65">
        <v>397498.07134000002</v>
      </c>
      <c r="E25" s="10">
        <v>-297280.23875999998</v>
      </c>
      <c r="G25" s="29"/>
      <c r="H25" s="29"/>
    </row>
    <row r="26" spans="1:8" s="15" customFormat="1" x14ac:dyDescent="0.25">
      <c r="A26" s="9" t="s">
        <v>183</v>
      </c>
      <c r="B26" s="10">
        <v>305066.17100999999</v>
      </c>
      <c r="C26" s="10">
        <v>56380.733</v>
      </c>
      <c r="D26" s="65">
        <v>361446.90401</v>
      </c>
      <c r="E26" s="10">
        <v>-248685.43800999998</v>
      </c>
      <c r="G26" s="29"/>
      <c r="H26" s="29"/>
    </row>
    <row r="27" spans="1:8" s="15" customFormat="1" x14ac:dyDescent="0.25">
      <c r="A27" s="9" t="s">
        <v>184</v>
      </c>
      <c r="B27" s="10">
        <v>297455.99208</v>
      </c>
      <c r="C27" s="10">
        <v>46839.484179999999</v>
      </c>
      <c r="D27" s="65">
        <v>344295.47626000002</v>
      </c>
      <c r="E27" s="10">
        <v>-250616.5079</v>
      </c>
      <c r="G27" s="29"/>
      <c r="H27" s="29"/>
    </row>
    <row r="28" spans="1:8" s="15" customFormat="1" x14ac:dyDescent="0.25">
      <c r="A28" s="9" t="s">
        <v>185</v>
      </c>
      <c r="B28" s="10">
        <v>293880.74654000002</v>
      </c>
      <c r="C28" s="10">
        <v>76728.933260000005</v>
      </c>
      <c r="D28" s="65">
        <v>370609.67980000004</v>
      </c>
      <c r="E28" s="10">
        <v>-217151.81328</v>
      </c>
      <c r="G28" s="29"/>
      <c r="H28" s="29"/>
    </row>
    <row r="29" spans="1:8" s="15" customFormat="1" x14ac:dyDescent="0.25">
      <c r="A29" s="80"/>
      <c r="B29" s="111"/>
      <c r="C29" s="112"/>
      <c r="D29" s="113"/>
      <c r="E29" s="112"/>
    </row>
    <row r="30" spans="1:8" x14ac:dyDescent="0.25">
      <c r="A30" s="13" t="s">
        <v>188</v>
      </c>
      <c r="B30" s="103"/>
      <c r="C30" s="103"/>
      <c r="D30" s="84"/>
      <c r="E30" s="79"/>
    </row>
    <row r="31" spans="1:8" x14ac:dyDescent="0.25">
      <c r="A31" s="39"/>
      <c r="B31" s="109"/>
      <c r="C31" s="109"/>
      <c r="D31" s="84"/>
      <c r="E31" s="79"/>
      <c r="F31" s="50"/>
    </row>
    <row r="32" spans="1:8" x14ac:dyDescent="0.25">
      <c r="A32" s="39"/>
      <c r="B32" s="79"/>
      <c r="C32" s="79"/>
      <c r="D32" s="79"/>
      <c r="E32" s="28"/>
    </row>
    <row r="33" spans="1:4" x14ac:dyDescent="0.25">
      <c r="A33" s="55"/>
      <c r="B33" s="79"/>
      <c r="C33" s="116"/>
      <c r="D33" s="79"/>
    </row>
    <row r="34" spans="1:4" s="99" customFormat="1" x14ac:dyDescent="0.25">
      <c r="A34" s="55"/>
      <c r="B34" s="84"/>
      <c r="C34" s="79"/>
      <c r="D34" s="79"/>
    </row>
    <row r="35" spans="1:4" x14ac:dyDescent="0.25">
      <c r="A35" s="45"/>
      <c r="B35" s="79"/>
      <c r="C35" s="116"/>
      <c r="D35" s="84"/>
    </row>
    <row r="36" spans="1:4" x14ac:dyDescent="0.25">
      <c r="A36" s="45"/>
      <c r="B36" s="79"/>
      <c r="C36" s="103"/>
      <c r="D36" s="84"/>
    </row>
    <row r="37" spans="1:4" x14ac:dyDescent="0.25">
      <c r="A37" s="45"/>
      <c r="B37" s="79"/>
      <c r="C37" s="103"/>
      <c r="D37" s="84"/>
    </row>
    <row r="38" spans="1:4" x14ac:dyDescent="0.25">
      <c r="A38" s="45"/>
      <c r="B38" s="79"/>
      <c r="C38" s="103"/>
      <c r="D38" s="84"/>
    </row>
    <row r="39" spans="1:4" x14ac:dyDescent="0.25">
      <c r="B39" s="84"/>
      <c r="C39" s="103"/>
      <c r="D39" s="84"/>
    </row>
    <row r="40" spans="1:4" x14ac:dyDescent="0.25">
      <c r="B40" s="84"/>
      <c r="C40" s="103"/>
      <c r="D40" s="84"/>
    </row>
    <row r="41" spans="1:4" x14ac:dyDescent="0.25">
      <c r="B41" s="84"/>
      <c r="C41" s="103"/>
      <c r="D41" s="84"/>
    </row>
    <row r="42" spans="1:4" x14ac:dyDescent="0.25">
      <c r="B42" s="84"/>
      <c r="C42" s="103"/>
      <c r="D42" s="84"/>
    </row>
    <row r="43" spans="1:4" x14ac:dyDescent="0.25">
      <c r="B43" s="84"/>
      <c r="C43" s="84"/>
      <c r="D43" s="84"/>
    </row>
    <row r="44" spans="1:4" x14ac:dyDescent="0.25">
      <c r="B44" s="84"/>
      <c r="C44" s="84"/>
    </row>
    <row r="45" spans="1:4" x14ac:dyDescent="0.25">
      <c r="B45" s="84"/>
      <c r="C45" s="8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1"/>
  <sheetViews>
    <sheetView workbookViewId="0">
      <selection activeCell="J24" sqref="J24"/>
    </sheetView>
  </sheetViews>
  <sheetFormatPr defaultRowHeight="15" x14ac:dyDescent="0.25"/>
  <cols>
    <col min="1" max="1" width="23.5703125" customWidth="1"/>
    <col min="2" max="2" width="16.42578125" customWidth="1"/>
    <col min="3" max="3" width="12.5703125" customWidth="1"/>
    <col min="4" max="5" width="11.42578125" customWidth="1"/>
    <col min="6" max="6" width="13.140625" customWidth="1"/>
    <col min="7" max="7" width="9.5703125" customWidth="1"/>
    <col min="8" max="9" width="10.85546875" customWidth="1"/>
    <col min="10" max="10" width="16.42578125" customWidth="1"/>
    <col min="11" max="11" width="15.85546875" customWidth="1"/>
    <col min="12" max="12" width="10.5703125" bestFit="1" customWidth="1"/>
    <col min="14" max="14" width="9.7109375" bestFit="1" customWidth="1"/>
  </cols>
  <sheetData>
    <row r="1" spans="1:18" x14ac:dyDescent="0.25">
      <c r="A1" s="14" t="s">
        <v>18</v>
      </c>
      <c r="B1" s="16"/>
      <c r="C1" s="17"/>
      <c r="D1" s="16"/>
      <c r="E1" s="17"/>
      <c r="F1" s="16"/>
      <c r="G1" s="17"/>
      <c r="H1" s="18"/>
      <c r="I1" s="17"/>
      <c r="J1" s="17"/>
      <c r="K1" s="17"/>
    </row>
    <row r="2" spans="1:18" x14ac:dyDescent="0.25">
      <c r="A2" s="19" t="s">
        <v>19</v>
      </c>
      <c r="B2" s="117" t="s">
        <v>2</v>
      </c>
      <c r="C2" s="118"/>
      <c r="D2" s="118"/>
      <c r="E2" s="119"/>
      <c r="F2" s="117" t="s">
        <v>3</v>
      </c>
      <c r="G2" s="118"/>
      <c r="H2" s="118"/>
      <c r="I2" s="119"/>
      <c r="J2" s="120" t="s">
        <v>5</v>
      </c>
      <c r="K2" s="121"/>
    </row>
    <row r="3" spans="1:18" x14ac:dyDescent="0.25">
      <c r="A3" s="20" t="s">
        <v>20</v>
      </c>
      <c r="B3" s="122" t="s">
        <v>186</v>
      </c>
      <c r="C3" s="123"/>
      <c r="D3" s="122" t="s">
        <v>187</v>
      </c>
      <c r="E3" s="123"/>
      <c r="F3" s="122" t="s">
        <v>186</v>
      </c>
      <c r="G3" s="123"/>
      <c r="H3" s="122" t="s">
        <v>187</v>
      </c>
      <c r="I3" s="123"/>
      <c r="J3" s="21" t="s">
        <v>186</v>
      </c>
      <c r="K3" s="21" t="s">
        <v>187</v>
      </c>
    </row>
    <row r="4" spans="1:18" x14ac:dyDescent="0.25">
      <c r="A4" s="22"/>
      <c r="B4" s="23" t="s">
        <v>21</v>
      </c>
      <c r="C4" s="24" t="s">
        <v>22</v>
      </c>
      <c r="D4" s="23" t="s">
        <v>21</v>
      </c>
      <c r="E4" s="24" t="s">
        <v>22</v>
      </c>
      <c r="F4" s="23" t="s">
        <v>21</v>
      </c>
      <c r="G4" s="24" t="s">
        <v>22</v>
      </c>
      <c r="H4" s="25" t="s">
        <v>21</v>
      </c>
      <c r="I4" s="24" t="s">
        <v>22</v>
      </c>
      <c r="J4" s="24" t="s">
        <v>22</v>
      </c>
      <c r="K4" s="24" t="s">
        <v>22</v>
      </c>
    </row>
    <row r="5" spans="1:18" x14ac:dyDescent="0.25">
      <c r="A5" s="26" t="s">
        <v>23</v>
      </c>
      <c r="B5" s="86">
        <v>100</v>
      </c>
      <c r="C5" s="97">
        <v>2505114.503</v>
      </c>
      <c r="D5" s="86">
        <v>100</v>
      </c>
      <c r="E5" s="97">
        <v>3533838.0505100004</v>
      </c>
      <c r="F5" s="86">
        <v>100</v>
      </c>
      <c r="G5" s="97">
        <v>437045.28658999997</v>
      </c>
      <c r="H5" s="86">
        <v>100</v>
      </c>
      <c r="I5" s="97">
        <v>700251.74815999996</v>
      </c>
      <c r="J5" s="75">
        <v>-2068069.2164100001</v>
      </c>
      <c r="K5" s="75">
        <v>-2833586.3023500005</v>
      </c>
      <c r="M5" s="29"/>
      <c r="N5" s="58"/>
    </row>
    <row r="6" spans="1:18" x14ac:dyDescent="0.25">
      <c r="A6" s="26" t="s">
        <v>24</v>
      </c>
      <c r="B6" s="86">
        <v>82.765393059161099</v>
      </c>
      <c r="C6" s="97">
        <v>2073367.8649899999</v>
      </c>
      <c r="D6" s="86">
        <v>80.567062587633515</v>
      </c>
      <c r="E6" s="97">
        <v>2847109.5139000001</v>
      </c>
      <c r="F6" s="86">
        <v>94.061532109749592</v>
      </c>
      <c r="G6" s="97">
        <v>411091.49257999996</v>
      </c>
      <c r="H6" s="86">
        <v>92.355292652869124</v>
      </c>
      <c r="I6" s="97">
        <v>646719.55132000009</v>
      </c>
      <c r="J6" s="75">
        <v>-1662276.3724099998</v>
      </c>
      <c r="K6" s="75">
        <v>-2200389.9625800001</v>
      </c>
      <c r="M6" s="29"/>
      <c r="N6" s="58"/>
    </row>
    <row r="7" spans="1:18" x14ac:dyDescent="0.25">
      <c r="A7" s="26" t="s">
        <v>177</v>
      </c>
      <c r="B7" s="86">
        <v>45.680804196358125</v>
      </c>
      <c r="C7" s="89">
        <v>1144356.45101</v>
      </c>
      <c r="D7" s="86">
        <v>44.166364873306833</v>
      </c>
      <c r="E7" s="89">
        <v>1560767.80742</v>
      </c>
      <c r="F7" s="86">
        <v>31.141738297175852</v>
      </c>
      <c r="G7" s="89">
        <v>136103.49938999998</v>
      </c>
      <c r="H7" s="86">
        <v>30.301370115468501</v>
      </c>
      <c r="I7" s="89">
        <v>212185.87394999998</v>
      </c>
      <c r="J7" s="75">
        <v>-1008252.9516199999</v>
      </c>
      <c r="K7" s="75">
        <v>-1348581.93347</v>
      </c>
      <c r="M7" s="29"/>
      <c r="N7" s="58"/>
    </row>
    <row r="8" spans="1:18" x14ac:dyDescent="0.25">
      <c r="A8" s="26" t="s">
        <v>25</v>
      </c>
      <c r="B8" s="86">
        <v>28.481451927868225</v>
      </c>
      <c r="C8" s="97">
        <v>713492.98291000002</v>
      </c>
      <c r="D8" s="86">
        <v>26.185438657452174</v>
      </c>
      <c r="E8" s="97">
        <v>925350.99497</v>
      </c>
      <c r="F8" s="86">
        <v>43.209172487234163</v>
      </c>
      <c r="G8" s="97">
        <v>188843.65172999998</v>
      </c>
      <c r="H8" s="86">
        <v>41.66039425057506</v>
      </c>
      <c r="I8" s="97">
        <v>291727.63902999996</v>
      </c>
      <c r="J8" s="75">
        <v>-524649.33117999998</v>
      </c>
      <c r="K8" s="75">
        <v>-633623.35594000004</v>
      </c>
      <c r="M8" s="29"/>
      <c r="N8" s="58"/>
    </row>
    <row r="9" spans="1:18" x14ac:dyDescent="0.25">
      <c r="A9" s="26" t="s">
        <v>26</v>
      </c>
      <c r="B9" s="86">
        <v>0.37359086216587195</v>
      </c>
      <c r="C9" s="97">
        <v>9358.8788699999986</v>
      </c>
      <c r="D9" s="86">
        <v>0.43101609304936356</v>
      </c>
      <c r="E9" s="97">
        <v>15231.410699999999</v>
      </c>
      <c r="F9" s="86">
        <v>1.3177565270032994</v>
      </c>
      <c r="G9" s="97">
        <v>5759.1927900000001</v>
      </c>
      <c r="H9" s="86">
        <v>0.46843414080995693</v>
      </c>
      <c r="I9" s="97">
        <v>3280.2182599999996</v>
      </c>
      <c r="J9" s="75">
        <v>-3599.6860799999986</v>
      </c>
      <c r="K9" s="75">
        <v>-11951.192439999999</v>
      </c>
      <c r="M9" s="29"/>
      <c r="N9" s="58"/>
    </row>
    <row r="10" spans="1:18" x14ac:dyDescent="0.25">
      <c r="A10" s="26" t="s">
        <v>27</v>
      </c>
      <c r="B10" s="86">
        <v>14.201469457541997</v>
      </c>
      <c r="C10" s="97">
        <v>355763.07101999997</v>
      </c>
      <c r="D10" s="86">
        <v>14.395833042676678</v>
      </c>
      <c r="E10" s="97">
        <v>508725.42574999999</v>
      </c>
      <c r="F10" s="86">
        <v>3.5346726767224377</v>
      </c>
      <c r="G10" s="97">
        <v>15448.12033</v>
      </c>
      <c r="H10" s="86">
        <v>6.3474766534740645</v>
      </c>
      <c r="I10" s="97">
        <v>44448.316229999997</v>
      </c>
      <c r="J10" s="75">
        <v>-340314.95068999997</v>
      </c>
      <c r="K10" s="75">
        <v>-464277.10952</v>
      </c>
      <c r="M10" s="29"/>
      <c r="N10" s="58"/>
    </row>
    <row r="11" spans="1:18" x14ac:dyDescent="0.25">
      <c r="A11" s="26" t="s">
        <v>28</v>
      </c>
      <c r="B11" s="86">
        <v>2.6177479920166351</v>
      </c>
      <c r="C11" s="97">
        <v>65577.584600000002</v>
      </c>
      <c r="D11" s="86">
        <v>4.5695685230027792</v>
      </c>
      <c r="E11" s="97">
        <v>161481.15121000001</v>
      </c>
      <c r="F11" s="86">
        <v>1.0568673136917175</v>
      </c>
      <c r="G11" s="97">
        <v>4618.9887800000006</v>
      </c>
      <c r="H11" s="86">
        <v>0.79839119926375035</v>
      </c>
      <c r="I11" s="97">
        <v>5590.7483300000004</v>
      </c>
      <c r="J11" s="75">
        <v>-60958.595820000002</v>
      </c>
      <c r="K11" s="75">
        <v>-155890.40288000001</v>
      </c>
      <c r="M11" s="29"/>
      <c r="N11" s="58"/>
    </row>
    <row r="12" spans="1:18" x14ac:dyDescent="0.25">
      <c r="A12" s="26" t="s">
        <v>29</v>
      </c>
      <c r="B12" s="86">
        <v>4.179862911439941E-2</v>
      </c>
      <c r="C12" s="97">
        <v>1047.1035200000001</v>
      </c>
      <c r="D12" s="86">
        <v>3.6519753637656062E-2</v>
      </c>
      <c r="E12" s="97">
        <v>1290.5489499999999</v>
      </c>
      <c r="F12" s="86">
        <v>2.9171372832949148E-2</v>
      </c>
      <c r="G12" s="97">
        <v>127.49211</v>
      </c>
      <c r="H12" s="86">
        <v>3.0405353583116142E-2</v>
      </c>
      <c r="I12" s="97">
        <v>212.91401999999999</v>
      </c>
      <c r="J12" s="75">
        <v>-919.61141000000009</v>
      </c>
      <c r="K12" s="75">
        <v>-1077.6349299999999</v>
      </c>
      <c r="M12" s="29"/>
      <c r="N12" s="58"/>
    </row>
    <row r="13" spans="1:18" x14ac:dyDescent="0.25">
      <c r="A13" s="26" t="s">
        <v>30</v>
      </c>
      <c r="B13" s="86">
        <v>1.1876644526375966</v>
      </c>
      <c r="C13" s="97">
        <v>29752.354449999999</v>
      </c>
      <c r="D13" s="86">
        <v>1.0127956238638254</v>
      </c>
      <c r="E13" s="97">
        <v>35790.557130000001</v>
      </c>
      <c r="F13" s="86">
        <v>0.66506192817650822</v>
      </c>
      <c r="G13" s="97">
        <v>2906.6218100000001</v>
      </c>
      <c r="H13" s="86">
        <v>0.51580851593600108</v>
      </c>
      <c r="I13" s="97">
        <v>3611.9581499999999</v>
      </c>
      <c r="J13" s="75">
        <v>-26845.732639999998</v>
      </c>
      <c r="K13" s="75">
        <v>-32178.598980000002</v>
      </c>
      <c r="M13" s="29"/>
      <c r="N13" s="58"/>
    </row>
    <row r="14" spans="1:18" x14ac:dyDescent="0.25">
      <c r="A14" s="26" t="s">
        <v>31</v>
      </c>
      <c r="B14" s="86">
        <v>9.7872330373075975</v>
      </c>
      <c r="C14" s="97">
        <v>245181.39426</v>
      </c>
      <c r="D14" s="86">
        <v>9.3551514589721698</v>
      </c>
      <c r="E14" s="97">
        <v>330595.90194000001</v>
      </c>
      <c r="F14" s="86">
        <v>1.3004043503921043</v>
      </c>
      <c r="G14" s="97">
        <v>5683.35592</v>
      </c>
      <c r="H14" s="86">
        <v>1.8351563810825007</v>
      </c>
      <c r="I14" s="97">
        <v>12850.71464</v>
      </c>
      <c r="J14" s="75">
        <v>-239498.03834</v>
      </c>
      <c r="K14" s="75">
        <v>-317745.18729999999</v>
      </c>
      <c r="M14" s="29"/>
      <c r="N14" s="58"/>
    </row>
    <row r="15" spans="1:18" x14ac:dyDescent="0.25">
      <c r="A15" s="26" t="s">
        <v>32</v>
      </c>
      <c r="B15" s="86">
        <v>0.42295651704987158</v>
      </c>
      <c r="C15" s="97">
        <v>10595.545050000001</v>
      </c>
      <c r="D15" s="86">
        <v>0.24982177037586392</v>
      </c>
      <c r="E15" s="97">
        <v>8828.2967799999988</v>
      </c>
      <c r="F15" s="86">
        <v>0.5373049617631388</v>
      </c>
      <c r="G15" s="97">
        <v>2348.2660099999998</v>
      </c>
      <c r="H15" s="86">
        <v>6.3950169517845989E-2</v>
      </c>
      <c r="I15" s="97">
        <v>447.81218000000001</v>
      </c>
      <c r="J15" s="75">
        <v>-8247.2790400000013</v>
      </c>
      <c r="K15" s="75">
        <v>-8380.484599999998</v>
      </c>
      <c r="M15" s="29"/>
      <c r="N15" s="58"/>
    </row>
    <row r="16" spans="1:18" x14ac:dyDescent="0.25">
      <c r="A16" s="26" t="s">
        <v>33</v>
      </c>
      <c r="B16" s="86">
        <v>2.130748292985313</v>
      </c>
      <c r="C16" s="97">
        <v>53377.684509999999</v>
      </c>
      <c r="D16" s="86">
        <v>3.8092624906954282</v>
      </c>
      <c r="E16" s="97">
        <v>134613.16734000001</v>
      </c>
      <c r="F16" s="86">
        <v>11.592892506705116</v>
      </c>
      <c r="G16" s="97">
        <v>50666.190280000003</v>
      </c>
      <c r="H16" s="86">
        <v>15.41603523784911</v>
      </c>
      <c r="I16" s="97">
        <v>107951.05624999999</v>
      </c>
      <c r="J16" s="75">
        <v>-2711.4942299999966</v>
      </c>
      <c r="K16" s="75">
        <v>-26662.11109000002</v>
      </c>
      <c r="M16" s="29"/>
      <c r="N16" s="15"/>
      <c r="O16" s="84"/>
      <c r="P16" s="84"/>
      <c r="Q16" s="84"/>
      <c r="R16" s="84"/>
    </row>
    <row r="17" spans="1:49" x14ac:dyDescent="0.25">
      <c r="A17" s="26" t="s">
        <v>34</v>
      </c>
      <c r="B17" s="86">
        <v>0.64066779585443956</v>
      </c>
      <c r="C17" s="97">
        <v>16049.461869999999</v>
      </c>
      <c r="D17" s="86">
        <v>0.86088914701706443</v>
      </c>
      <c r="E17" s="97">
        <v>30422.428250000001</v>
      </c>
      <c r="F17" s="86">
        <v>4.0056535414425332E-2</v>
      </c>
      <c r="G17" s="97">
        <v>175.0652</v>
      </c>
      <c r="H17" s="86">
        <v>4.7309448476279256E-2</v>
      </c>
      <c r="I17" s="97">
        <v>331.28523999999999</v>
      </c>
      <c r="J17" s="75">
        <v>-15874.396669999998</v>
      </c>
      <c r="K17" s="75">
        <v>-30091.14301</v>
      </c>
      <c r="M17" s="29"/>
      <c r="N17" s="58"/>
    </row>
    <row r="18" spans="1:49" x14ac:dyDescent="0.25">
      <c r="A18" s="26" t="s">
        <v>35</v>
      </c>
      <c r="B18" s="86">
        <v>4.4165513144210955</v>
      </c>
      <c r="C18" s="97">
        <v>110639.66751</v>
      </c>
      <c r="D18" s="86">
        <v>4.8205258052336397</v>
      </c>
      <c r="E18" s="97">
        <v>170349.57513999997</v>
      </c>
      <c r="F18" s="86">
        <v>5.5325792410807022</v>
      </c>
      <c r="G18" s="97">
        <v>24179.876800000002</v>
      </c>
      <c r="H18" s="86">
        <v>2.2508043130795174</v>
      </c>
      <c r="I18" s="97">
        <v>15761.296550000001</v>
      </c>
      <c r="J18" s="75">
        <v>-86459.790710000001</v>
      </c>
      <c r="K18" s="75">
        <v>-154588.27858999997</v>
      </c>
      <c r="M18" s="29"/>
      <c r="N18" s="58"/>
    </row>
    <row r="19" spans="1:49" x14ac:dyDescent="0.25">
      <c r="A19" s="26" t="s">
        <v>36</v>
      </c>
      <c r="B19" s="86">
        <v>0.47617359987796132</v>
      </c>
      <c r="C19" s="97">
        <v>11928.69391</v>
      </c>
      <c r="D19" s="86">
        <v>0.66388757364288864</v>
      </c>
      <c r="E19" s="97">
        <v>23460.71169</v>
      </c>
      <c r="F19" s="86">
        <v>3.4065440028339285E-3</v>
      </c>
      <c r="G19" s="97">
        <v>14.88814</v>
      </c>
      <c r="H19" s="86">
        <v>3.0929547918888273E-3</v>
      </c>
      <c r="I19" s="97">
        <v>21.658470000000001</v>
      </c>
      <c r="J19" s="75">
        <v>-11913.805770000001</v>
      </c>
      <c r="K19" s="75">
        <v>-23439.053220000002</v>
      </c>
      <c r="M19" s="29"/>
      <c r="N19" s="58"/>
    </row>
    <row r="20" spans="1:49" s="15" customFormat="1" ht="18" customHeight="1" x14ac:dyDescent="0.25">
      <c r="A20" s="26" t="s">
        <v>180</v>
      </c>
      <c r="B20" s="86">
        <v>0.89513563045305644</v>
      </c>
      <c r="C20" s="97">
        <v>22424.172500000001</v>
      </c>
      <c r="D20" s="86">
        <v>0.69656501452995323</v>
      </c>
      <c r="E20" s="97">
        <v>24615.479530000001</v>
      </c>
      <c r="F20" s="86">
        <v>0.31776933709454558</v>
      </c>
      <c r="G20" s="97">
        <v>1388.7959099999998</v>
      </c>
      <c r="H20" s="86">
        <v>0.50042438011869439</v>
      </c>
      <c r="I20" s="97">
        <v>3504.2304700000004</v>
      </c>
      <c r="J20" s="75">
        <v>-21035.37659</v>
      </c>
      <c r="K20" s="75">
        <v>-21111.249060000002</v>
      </c>
      <c r="M20" s="29"/>
      <c r="N20" s="58"/>
    </row>
    <row r="21" spans="1:49" x14ac:dyDescent="0.25">
      <c r="A21" s="27"/>
      <c r="B21" s="28"/>
      <c r="C21" s="29"/>
      <c r="D21" s="29"/>
      <c r="E21" s="29"/>
      <c r="F21" s="29"/>
      <c r="G21" s="29"/>
      <c r="H21" s="29"/>
      <c r="I21" s="29"/>
      <c r="J21" s="29"/>
      <c r="K21" s="29"/>
      <c r="N21" s="58"/>
    </row>
    <row r="22" spans="1:49" x14ac:dyDescent="0.25">
      <c r="A22" s="13" t="s">
        <v>188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49" x14ac:dyDescent="0.25">
      <c r="B23" s="79"/>
      <c r="C23" s="50"/>
      <c r="D23" s="110"/>
      <c r="E23" s="50"/>
      <c r="F23" s="110"/>
      <c r="G23" s="50"/>
      <c r="H23" s="11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84"/>
      <c r="Y23" s="84"/>
      <c r="Z23" s="84"/>
      <c r="AA23" s="50"/>
      <c r="AB23" s="50"/>
      <c r="AC23" s="50"/>
      <c r="AD23" s="50"/>
      <c r="AE23" s="58"/>
      <c r="AF23" s="58"/>
      <c r="AG23" s="58"/>
      <c r="AH23" s="58"/>
      <c r="AI23" s="58"/>
      <c r="AJ23" s="58"/>
      <c r="AK23" s="50"/>
      <c r="AL23" s="50"/>
    </row>
    <row r="24" spans="1:49" x14ac:dyDescent="0.25">
      <c r="A24" s="15"/>
      <c r="B24" s="79"/>
      <c r="D24" s="110"/>
      <c r="F24" s="110"/>
      <c r="G24" s="15"/>
      <c r="H24" s="110"/>
      <c r="I24" s="15"/>
      <c r="J24" s="50"/>
      <c r="K24" s="50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79"/>
      <c r="W24" s="79"/>
      <c r="X24" s="15"/>
      <c r="Y24" s="15"/>
      <c r="Z24" s="15"/>
      <c r="AA24" s="15"/>
      <c r="AB24" s="50"/>
      <c r="AC24" s="40"/>
      <c r="AD24" s="15"/>
      <c r="AE24" s="40"/>
      <c r="AF24" s="15"/>
      <c r="AG24" s="58"/>
      <c r="AI24" s="58"/>
      <c r="AJ24" s="50"/>
      <c r="AK24" s="58"/>
      <c r="AN24" s="44"/>
      <c r="AP24" s="44"/>
      <c r="AQ24" s="44"/>
      <c r="AR24" s="44"/>
      <c r="AS24" s="44"/>
      <c r="AT24" s="44"/>
    </row>
    <row r="25" spans="1:49" x14ac:dyDescent="0.25">
      <c r="A25" s="15"/>
      <c r="B25" s="79"/>
      <c r="C25" s="15"/>
      <c r="D25" s="110"/>
      <c r="E25" s="15"/>
      <c r="F25" s="110"/>
      <c r="G25" s="15"/>
      <c r="H25" s="110"/>
      <c r="I25" s="15"/>
      <c r="J25" s="50"/>
      <c r="K25" s="50"/>
      <c r="L25" s="15"/>
      <c r="M25" s="15"/>
      <c r="N25" s="29"/>
      <c r="O25" s="29"/>
      <c r="P25" s="29"/>
      <c r="Q25" s="29"/>
      <c r="S25" s="15"/>
      <c r="T25" s="15"/>
      <c r="U25" s="15"/>
      <c r="V25" s="15"/>
      <c r="W25" s="15"/>
      <c r="X25" s="15"/>
      <c r="AC25" s="50"/>
      <c r="AD25" s="40"/>
      <c r="AE25" s="15"/>
      <c r="AF25" s="40"/>
      <c r="AG25" s="15"/>
      <c r="AH25" s="58"/>
      <c r="AJ25" s="58"/>
      <c r="AK25" s="50"/>
      <c r="AL25" s="58"/>
      <c r="AM25" s="15"/>
      <c r="AN25" s="42"/>
      <c r="AO25" s="42"/>
      <c r="AP25" s="42"/>
      <c r="AR25" s="42"/>
      <c r="AT25" s="42"/>
      <c r="AU25" s="42"/>
      <c r="AW25" s="47"/>
    </row>
    <row r="26" spans="1:49" x14ac:dyDescent="0.25">
      <c r="A26" s="15"/>
      <c r="B26" s="79"/>
      <c r="D26" s="110"/>
      <c r="F26" s="110"/>
      <c r="H26" s="110"/>
      <c r="J26" s="50"/>
      <c r="K26" s="50"/>
      <c r="N26" s="29"/>
      <c r="O26" s="29"/>
      <c r="P26" s="29"/>
      <c r="Q26" s="29"/>
      <c r="S26" s="15"/>
      <c r="T26" s="15"/>
      <c r="U26" s="15"/>
      <c r="V26" s="15"/>
      <c r="W26" s="15"/>
      <c r="X26" s="15"/>
      <c r="AF26" s="40"/>
      <c r="AG26" s="47"/>
      <c r="AH26" s="47"/>
      <c r="AI26" s="47"/>
      <c r="AJ26" s="58"/>
      <c r="AL26" s="58"/>
      <c r="AM26" s="29"/>
      <c r="AN26" s="29"/>
      <c r="AO26" s="29"/>
      <c r="AP26" s="29"/>
    </row>
    <row r="27" spans="1:49" x14ac:dyDescent="0.25">
      <c r="A27" s="15"/>
      <c r="B27" s="79"/>
      <c r="D27" s="110"/>
      <c r="F27" s="110"/>
      <c r="H27" s="110"/>
      <c r="J27" s="50"/>
      <c r="K27" s="50"/>
      <c r="S27" s="15"/>
      <c r="T27" s="15"/>
      <c r="U27" s="15"/>
      <c r="V27" s="15"/>
      <c r="W27" s="15"/>
      <c r="X27" s="15"/>
      <c r="AF27" s="40"/>
      <c r="AG27" s="47"/>
      <c r="AH27" s="47"/>
      <c r="AI27" s="47"/>
      <c r="AJ27" s="58"/>
      <c r="AL27" s="58"/>
      <c r="AM27" s="29"/>
      <c r="AN27" s="29"/>
      <c r="AO27" s="29"/>
      <c r="AP27" s="29"/>
    </row>
    <row r="28" spans="1:49" x14ac:dyDescent="0.25">
      <c r="A28" s="15"/>
      <c r="B28" s="79"/>
      <c r="D28" s="110"/>
      <c r="F28" s="110"/>
      <c r="H28" s="110"/>
      <c r="J28" s="50"/>
      <c r="K28" s="50"/>
      <c r="S28" s="15"/>
      <c r="T28" s="15"/>
      <c r="U28" s="15"/>
      <c r="V28" s="15"/>
      <c r="W28" s="15"/>
      <c r="X28" s="15"/>
      <c r="AF28" s="40"/>
      <c r="AG28" s="47"/>
      <c r="AH28" s="47"/>
      <c r="AI28" s="47"/>
      <c r="AJ28" s="58"/>
      <c r="AL28" s="58"/>
    </row>
    <row r="29" spans="1:49" x14ac:dyDescent="0.25">
      <c r="A29" s="15"/>
      <c r="B29" s="79"/>
      <c r="D29" s="110"/>
      <c r="F29" s="110"/>
      <c r="H29" s="110"/>
      <c r="J29" s="50"/>
      <c r="K29" s="50"/>
      <c r="S29" s="15"/>
      <c r="T29" s="15"/>
      <c r="U29" s="15"/>
      <c r="V29" s="15"/>
      <c r="W29" s="15"/>
      <c r="X29" s="15"/>
      <c r="AF29" s="40"/>
      <c r="AG29" s="47"/>
      <c r="AH29" s="47"/>
      <c r="AI29" s="47"/>
      <c r="AJ29" s="58"/>
      <c r="AL29" s="58"/>
    </row>
    <row r="30" spans="1:49" x14ac:dyDescent="0.25">
      <c r="A30" s="15"/>
      <c r="B30" s="79"/>
      <c r="D30" s="110"/>
      <c r="F30" s="110"/>
      <c r="H30" s="110"/>
      <c r="J30" s="50"/>
      <c r="K30" s="50"/>
      <c r="S30" s="15"/>
      <c r="T30" s="15"/>
      <c r="U30" s="15"/>
      <c r="W30" s="15"/>
      <c r="X30" s="15"/>
      <c r="AF30" s="40"/>
      <c r="AG30" s="47"/>
      <c r="AH30" s="47"/>
      <c r="AI30" s="47"/>
      <c r="AJ30" s="58"/>
      <c r="AL30" s="58"/>
    </row>
    <row r="31" spans="1:49" x14ac:dyDescent="0.25">
      <c r="A31" s="15"/>
      <c r="B31" s="79"/>
      <c r="D31" s="110"/>
      <c r="F31" s="110"/>
      <c r="H31" s="110"/>
      <c r="J31" s="50"/>
      <c r="K31" s="50"/>
      <c r="S31" s="15"/>
      <c r="T31" s="15"/>
      <c r="U31" s="15"/>
      <c r="V31" s="15"/>
      <c r="W31" s="15"/>
      <c r="X31" s="15"/>
      <c r="AF31" s="40"/>
      <c r="AG31" s="47"/>
      <c r="AH31" s="47"/>
      <c r="AI31" s="47"/>
      <c r="AJ31" s="58"/>
      <c r="AL31" s="58"/>
    </row>
    <row r="32" spans="1:49" x14ac:dyDescent="0.25">
      <c r="A32" s="15"/>
      <c r="B32" s="79"/>
      <c r="D32" s="110"/>
      <c r="F32" s="110"/>
      <c r="H32" s="110"/>
      <c r="J32" s="50"/>
      <c r="K32" s="50"/>
      <c r="S32" s="15"/>
      <c r="T32" s="15"/>
      <c r="U32" s="15"/>
      <c r="V32" s="15"/>
      <c r="W32" s="15"/>
      <c r="X32" s="15"/>
      <c r="AF32" s="40"/>
      <c r="AG32" s="47"/>
      <c r="AH32" s="47"/>
      <c r="AI32" s="47"/>
      <c r="AJ32" s="58"/>
      <c r="AL32" s="58"/>
    </row>
    <row r="33" spans="1:43" x14ac:dyDescent="0.25">
      <c r="A33" s="15"/>
      <c r="B33" s="79"/>
      <c r="D33" s="110"/>
      <c r="F33" s="110"/>
      <c r="H33" s="110"/>
      <c r="J33" s="50"/>
      <c r="K33" s="50"/>
      <c r="AF33" s="40"/>
      <c r="AG33" s="47"/>
      <c r="AH33" s="47"/>
      <c r="AI33" s="47"/>
      <c r="AJ33" s="58"/>
      <c r="AL33" s="58"/>
    </row>
    <row r="34" spans="1:43" x14ac:dyDescent="0.25">
      <c r="A34" s="15"/>
      <c r="B34" s="79"/>
      <c r="D34" s="110"/>
      <c r="F34" s="110"/>
      <c r="H34" s="110"/>
      <c r="J34" s="50"/>
      <c r="K34" s="50"/>
      <c r="AF34" s="40"/>
      <c r="AG34" s="47"/>
      <c r="AH34" s="47"/>
      <c r="AI34" s="47"/>
      <c r="AJ34" s="58"/>
      <c r="AL34" s="58"/>
    </row>
    <row r="35" spans="1:43" x14ac:dyDescent="0.25">
      <c r="A35" s="15"/>
      <c r="B35" s="79"/>
      <c r="D35" s="110"/>
      <c r="F35" s="110"/>
      <c r="H35" s="110"/>
      <c r="J35" s="50"/>
      <c r="K35" s="50"/>
      <c r="AF35" s="40"/>
      <c r="AG35" s="47"/>
      <c r="AH35" s="47"/>
      <c r="AI35" s="47"/>
      <c r="AJ35" s="58"/>
      <c r="AL35" s="58"/>
    </row>
    <row r="36" spans="1:43" x14ac:dyDescent="0.25">
      <c r="A36" s="15"/>
      <c r="B36" s="79"/>
      <c r="D36" s="110"/>
      <c r="F36" s="110"/>
      <c r="H36" s="110"/>
      <c r="J36" s="50"/>
      <c r="K36" s="50"/>
      <c r="R36" s="29"/>
      <c r="S36" s="29"/>
      <c r="T36" s="29"/>
      <c r="U36" s="29"/>
      <c r="Y36" s="29"/>
      <c r="Z36" s="29"/>
      <c r="AA36" s="29"/>
      <c r="AB36" s="29"/>
      <c r="AF36" s="40"/>
      <c r="AG36" s="47"/>
      <c r="AH36" s="47"/>
      <c r="AI36" s="47"/>
      <c r="AJ36" s="58"/>
      <c r="AK36" s="47"/>
      <c r="AL36" s="58"/>
    </row>
    <row r="37" spans="1:43" x14ac:dyDescent="0.25">
      <c r="A37" s="15"/>
      <c r="B37" s="79"/>
      <c r="C37" s="69"/>
      <c r="D37" s="110"/>
      <c r="E37" s="69"/>
      <c r="F37" s="110"/>
      <c r="G37" s="69"/>
      <c r="H37" s="110"/>
      <c r="I37" s="69"/>
      <c r="J37" s="50"/>
      <c r="K37" s="50"/>
      <c r="V37" s="29"/>
      <c r="W37" s="29"/>
      <c r="X37" s="29"/>
      <c r="AC37" s="67"/>
      <c r="AD37" s="29"/>
      <c r="AE37" s="47"/>
      <c r="AF37" s="40"/>
      <c r="AG37" s="47"/>
      <c r="AH37" s="47"/>
      <c r="AI37" s="47"/>
      <c r="AJ37" s="58"/>
      <c r="AL37" s="58"/>
    </row>
    <row r="38" spans="1:43" x14ac:dyDescent="0.25">
      <c r="A38" s="15"/>
      <c r="B38" s="79">
        <f t="shared" ref="B38:B39" si="0">+C21/$C$5*100</f>
        <v>0</v>
      </c>
      <c r="J38" s="50"/>
      <c r="K38" s="29"/>
      <c r="L38" s="29"/>
      <c r="M38" s="29"/>
      <c r="N38" s="29"/>
      <c r="O38" s="29"/>
      <c r="P38" s="29"/>
      <c r="Q38" s="29"/>
      <c r="AF38" s="40"/>
      <c r="AG38" s="47"/>
      <c r="AH38" s="47"/>
      <c r="AI38" s="47"/>
      <c r="AJ38" s="58"/>
      <c r="AL38" s="58"/>
    </row>
    <row r="39" spans="1:43" x14ac:dyDescent="0.25">
      <c r="A39" s="15"/>
      <c r="B39" s="79">
        <f t="shared" si="0"/>
        <v>0</v>
      </c>
      <c r="J39" s="50"/>
      <c r="AF39" s="40"/>
      <c r="AG39" s="47"/>
      <c r="AH39" s="47"/>
      <c r="AI39" s="47"/>
      <c r="AJ39" s="58"/>
      <c r="AL39" s="58"/>
      <c r="AM39" s="29"/>
      <c r="AN39" s="29"/>
      <c r="AO39" s="29"/>
      <c r="AP39" s="29"/>
    </row>
    <row r="40" spans="1:43" x14ac:dyDescent="0.25">
      <c r="A40" s="15"/>
      <c r="B40" s="15"/>
      <c r="R40" s="29"/>
      <c r="S40" s="29"/>
      <c r="T40" s="29"/>
      <c r="U40" s="29"/>
      <c r="Y40" s="29"/>
      <c r="Z40" s="29"/>
      <c r="AA40" s="29"/>
      <c r="AB40" s="29"/>
      <c r="AF40" s="40"/>
      <c r="AG40" s="47"/>
      <c r="AH40" s="47"/>
      <c r="AI40" s="47"/>
      <c r="AJ40" s="58"/>
      <c r="AK40" s="47"/>
      <c r="AL40" s="58"/>
      <c r="AQ40" s="15"/>
    </row>
    <row r="41" spans="1:43" x14ac:dyDescent="0.25">
      <c r="A41" s="15"/>
      <c r="B41" s="15"/>
      <c r="C41" s="69"/>
      <c r="D41" s="69"/>
      <c r="E41" s="69"/>
      <c r="F41" s="69"/>
      <c r="G41" s="69"/>
      <c r="H41" s="69"/>
      <c r="I41" s="69"/>
      <c r="V41" s="29"/>
      <c r="W41" s="29"/>
      <c r="X41" s="29"/>
      <c r="AC41" s="67"/>
      <c r="AD41" s="29"/>
      <c r="AE41" s="47"/>
      <c r="AF41" s="40"/>
      <c r="AG41" s="47"/>
      <c r="AH41" s="47"/>
      <c r="AI41" s="47"/>
      <c r="AJ41" s="58"/>
      <c r="AL41" s="58"/>
    </row>
    <row r="42" spans="1:43" x14ac:dyDescent="0.25">
      <c r="A42" s="15"/>
      <c r="B42" s="15"/>
      <c r="J42" s="29"/>
      <c r="K42" s="29"/>
      <c r="L42" s="29"/>
      <c r="M42" s="29"/>
      <c r="N42" s="29"/>
      <c r="O42" s="29"/>
      <c r="P42" s="29"/>
      <c r="Q42" s="29"/>
      <c r="R42" s="29"/>
      <c r="T42" s="15"/>
      <c r="U42" s="29"/>
      <c r="W42" s="15"/>
      <c r="Y42" s="15"/>
      <c r="AC42" s="47"/>
      <c r="AD42" s="40"/>
      <c r="AE42" s="47"/>
      <c r="AF42" s="47"/>
      <c r="AG42" s="47"/>
      <c r="AH42" s="29"/>
      <c r="AI42" s="29"/>
      <c r="AJ42" s="58"/>
    </row>
    <row r="43" spans="1:43" x14ac:dyDescent="0.25">
      <c r="A43" s="15"/>
      <c r="B43" s="15"/>
      <c r="C43" s="15"/>
      <c r="D43" s="15"/>
      <c r="F43" s="15"/>
      <c r="H43" s="15"/>
      <c r="R43" s="46"/>
      <c r="S43" s="46"/>
      <c r="T43" s="46"/>
      <c r="U43" s="46"/>
      <c r="V43" s="46"/>
      <c r="W43" s="46"/>
      <c r="X43" s="46"/>
      <c r="Y43" s="46"/>
      <c r="Z43" s="40"/>
      <c r="AA43" s="46"/>
      <c r="AB43" s="40"/>
      <c r="AC43" s="29"/>
      <c r="AD43" s="58"/>
      <c r="AE43" s="29"/>
      <c r="AF43" s="15"/>
      <c r="AG43" s="29"/>
      <c r="AH43" s="58"/>
      <c r="AI43" s="29"/>
      <c r="AJ43" s="29"/>
      <c r="AK43" s="29"/>
    </row>
    <row r="44" spans="1:43" x14ac:dyDescent="0.25">
      <c r="B44" s="15"/>
      <c r="D44" s="15"/>
      <c r="F44" s="15"/>
      <c r="G44" s="15"/>
      <c r="H44" s="15"/>
      <c r="J44" s="15"/>
      <c r="L44" s="15"/>
      <c r="M44" s="56"/>
      <c r="N44" s="56"/>
      <c r="O44" s="56"/>
      <c r="P44" s="56"/>
      <c r="Q44" s="56"/>
      <c r="R44" s="40"/>
      <c r="S44" s="56"/>
      <c r="T44" s="40"/>
      <c r="U44" s="56"/>
      <c r="V44" s="58"/>
      <c r="W44" s="56"/>
      <c r="X44" s="15"/>
      <c r="Z44" s="58"/>
    </row>
    <row r="45" spans="1:43" x14ac:dyDescent="0.25">
      <c r="A45" s="15"/>
      <c r="B45" s="15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40"/>
      <c r="Q45" s="56"/>
      <c r="R45" s="40"/>
      <c r="S45" s="56"/>
      <c r="V45" s="58"/>
    </row>
    <row r="46" spans="1:43" x14ac:dyDescent="0.25">
      <c r="B46" s="56"/>
      <c r="C46" s="56"/>
      <c r="D46" s="56"/>
      <c r="E46" s="56"/>
      <c r="F46" s="56"/>
      <c r="G46" s="56"/>
      <c r="H46" s="56"/>
      <c r="I46" s="56"/>
      <c r="J46" s="40"/>
      <c r="K46" s="56"/>
      <c r="L46" s="56"/>
      <c r="M46" s="56"/>
      <c r="O46" s="15"/>
    </row>
    <row r="47" spans="1:43" x14ac:dyDescent="0.25">
      <c r="C47" s="15"/>
      <c r="D47" s="15"/>
      <c r="E47" s="15"/>
      <c r="F47" s="15"/>
      <c r="G47" s="40"/>
      <c r="H47" s="40"/>
      <c r="K47" s="15"/>
      <c r="L47" s="40"/>
      <c r="M47" s="15"/>
    </row>
    <row r="48" spans="1:43" x14ac:dyDescent="0.25">
      <c r="C48" s="15"/>
      <c r="D48" s="15"/>
      <c r="E48" s="15"/>
      <c r="K48" s="15"/>
    </row>
    <row r="49" spans="3:10" x14ac:dyDescent="0.25">
      <c r="C49" s="15"/>
      <c r="D49" s="15"/>
      <c r="J49" s="15"/>
    </row>
    <row r="50" spans="3:10" x14ac:dyDescent="0.25">
      <c r="C50" s="15"/>
      <c r="I50" s="15"/>
    </row>
    <row r="51" spans="3:10" x14ac:dyDescent="0.25">
      <c r="H51" s="15"/>
    </row>
  </sheetData>
  <mergeCells count="7">
    <mergeCell ref="B2:E2"/>
    <mergeCell ref="F2:I2"/>
    <mergeCell ref="J2:K2"/>
    <mergeCell ref="B3:C3"/>
    <mergeCell ref="D3:E3"/>
    <mergeCell ref="F3:G3"/>
    <mergeCell ref="H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A7" workbookViewId="0">
      <selection activeCell="I34" sqref="I34"/>
    </sheetView>
  </sheetViews>
  <sheetFormatPr defaultRowHeight="15" x14ac:dyDescent="0.25"/>
  <cols>
    <col min="1" max="1" width="35.28515625" style="15" customWidth="1"/>
    <col min="2" max="3" width="14.42578125" style="15" customWidth="1"/>
    <col min="4" max="4" width="14.140625" style="15" customWidth="1"/>
    <col min="5" max="5" width="15.42578125" style="15" customWidth="1"/>
    <col min="6" max="6" width="15.85546875" style="15" customWidth="1"/>
    <col min="7" max="7" width="15.5703125" style="15" customWidth="1"/>
    <col min="8" max="8" width="9.140625" style="15"/>
    <col min="9" max="9" width="22.5703125" style="15" customWidth="1"/>
    <col min="10" max="10" width="13.28515625" style="15" bestFit="1" customWidth="1"/>
    <col min="11" max="12" width="11.7109375" style="47" bestFit="1" customWidth="1"/>
    <col min="13" max="16384" width="9.140625" style="15"/>
  </cols>
  <sheetData>
    <row r="1" spans="1:16" s="33" customFormat="1" ht="12" x14ac:dyDescent="0.2">
      <c r="A1" s="51" t="s">
        <v>37</v>
      </c>
      <c r="B1" s="51"/>
      <c r="C1" s="51"/>
      <c r="D1" s="51"/>
      <c r="E1" s="51"/>
      <c r="F1" s="51"/>
      <c r="G1" s="51"/>
      <c r="K1" s="57"/>
      <c r="L1" s="57"/>
    </row>
    <row r="2" spans="1:16" x14ac:dyDescent="0.25">
      <c r="A2" s="126" t="s">
        <v>38</v>
      </c>
      <c r="B2" s="129" t="s">
        <v>2</v>
      </c>
      <c r="C2" s="129"/>
      <c r="D2" s="129" t="s">
        <v>3</v>
      </c>
      <c r="E2" s="129"/>
      <c r="F2" s="129" t="s">
        <v>5</v>
      </c>
      <c r="G2" s="129"/>
    </row>
    <row r="3" spans="1:16" x14ac:dyDescent="0.25">
      <c r="A3" s="127"/>
      <c r="B3" s="124" t="s">
        <v>186</v>
      </c>
      <c r="C3" s="124" t="s">
        <v>187</v>
      </c>
      <c r="D3" s="124" t="s">
        <v>186</v>
      </c>
      <c r="E3" s="124" t="s">
        <v>187</v>
      </c>
      <c r="F3" s="124" t="s">
        <v>186</v>
      </c>
      <c r="G3" s="124" t="s">
        <v>187</v>
      </c>
    </row>
    <row r="4" spans="1:16" x14ac:dyDescent="0.25">
      <c r="A4" s="128"/>
      <c r="B4" s="125"/>
      <c r="C4" s="125"/>
      <c r="D4" s="125"/>
      <c r="E4" s="125"/>
      <c r="F4" s="125"/>
      <c r="G4" s="125"/>
      <c r="I4" s="99"/>
      <c r="J4" s="99"/>
      <c r="K4" s="99"/>
      <c r="L4" s="99"/>
      <c r="M4" s="99"/>
    </row>
    <row r="5" spans="1:16" x14ac:dyDescent="0.25">
      <c r="A5" s="52" t="s">
        <v>23</v>
      </c>
      <c r="B5" s="88">
        <v>2505114.503</v>
      </c>
      <c r="C5" s="88">
        <v>3533838.0505100004</v>
      </c>
      <c r="D5" s="88">
        <v>437045.28658999997</v>
      </c>
      <c r="E5" s="88">
        <v>700251.74815999996</v>
      </c>
      <c r="F5" s="43">
        <v>-2068069.2164100001</v>
      </c>
      <c r="G5" s="43">
        <v>-2833586.3023500005</v>
      </c>
      <c r="I5" s="29"/>
      <c r="J5" s="29"/>
      <c r="K5" s="99"/>
      <c r="L5" s="99"/>
      <c r="M5" s="99"/>
      <c r="N5" s="29"/>
      <c r="O5" s="29"/>
      <c r="P5" s="58"/>
    </row>
    <row r="6" spans="1:16" x14ac:dyDescent="0.25">
      <c r="A6" s="52" t="s">
        <v>178</v>
      </c>
      <c r="B6" s="88">
        <v>1144356.45101</v>
      </c>
      <c r="C6" s="88">
        <v>1560767.80742</v>
      </c>
      <c r="D6" s="88">
        <v>136103.49938999998</v>
      </c>
      <c r="E6" s="88">
        <v>212185.87394999998</v>
      </c>
      <c r="F6" s="43">
        <v>-1008252.9516199999</v>
      </c>
      <c r="G6" s="43">
        <v>-1348581.93347</v>
      </c>
      <c r="I6" s="29"/>
      <c r="J6" s="29"/>
      <c r="N6" s="29"/>
    </row>
    <row r="7" spans="1:16" x14ac:dyDescent="0.25">
      <c r="A7" s="53" t="s">
        <v>39</v>
      </c>
      <c r="B7" s="89">
        <v>34828.821490000002</v>
      </c>
      <c r="C7" s="89">
        <v>36581.932789999999</v>
      </c>
      <c r="D7" s="89">
        <v>2115.0671699999998</v>
      </c>
      <c r="E7" s="89">
        <v>3023.1352499999998</v>
      </c>
      <c r="F7" s="68">
        <v>-32713.754320000004</v>
      </c>
      <c r="G7" s="68">
        <v>-33558.79754</v>
      </c>
      <c r="I7" s="29"/>
      <c r="J7" s="29"/>
    </row>
    <row r="8" spans="1:16" x14ac:dyDescent="0.25">
      <c r="A8" s="53" t="s">
        <v>40</v>
      </c>
      <c r="B8" s="89">
        <v>23348.86765</v>
      </c>
      <c r="C8" s="89">
        <v>24786.61418</v>
      </c>
      <c r="D8" s="89">
        <v>433.88867999999997</v>
      </c>
      <c r="E8" s="89">
        <v>705.19389000000001</v>
      </c>
      <c r="F8" s="68">
        <v>-22914.97897</v>
      </c>
      <c r="G8" s="68">
        <v>-24081.420290000002</v>
      </c>
      <c r="I8" s="29"/>
      <c r="J8" s="29"/>
    </row>
    <row r="9" spans="1:16" x14ac:dyDescent="0.25">
      <c r="A9" s="53" t="s">
        <v>41</v>
      </c>
      <c r="B9" s="89">
        <v>15194.5579</v>
      </c>
      <c r="C9" s="89">
        <v>21010.26901</v>
      </c>
      <c r="D9" s="89">
        <v>820.09198000000004</v>
      </c>
      <c r="E9" s="89">
        <v>1225.7597599999999</v>
      </c>
      <c r="F9" s="68">
        <v>-14374.465920000001</v>
      </c>
      <c r="G9" s="68">
        <v>-19784.509249999999</v>
      </c>
      <c r="I9" s="29"/>
      <c r="J9" s="29"/>
    </row>
    <row r="10" spans="1:16" x14ac:dyDescent="0.25">
      <c r="A10" s="53" t="s">
        <v>42</v>
      </c>
      <c r="B10" s="89">
        <v>32091.37542</v>
      </c>
      <c r="C10" s="89">
        <v>36038.524579999998</v>
      </c>
      <c r="D10" s="89">
        <v>11236.62455</v>
      </c>
      <c r="E10" s="89">
        <v>14852.80125</v>
      </c>
      <c r="F10" s="68">
        <v>-20854.75087</v>
      </c>
      <c r="G10" s="68">
        <v>-21185.723329999997</v>
      </c>
      <c r="I10" s="29"/>
      <c r="J10" s="29"/>
    </row>
    <row r="11" spans="1:16" x14ac:dyDescent="0.25">
      <c r="A11" s="53" t="s">
        <v>43</v>
      </c>
      <c r="B11" s="89">
        <v>11135.887550000001</v>
      </c>
      <c r="C11" s="89">
        <v>26310.12054</v>
      </c>
      <c r="D11" s="89">
        <v>697.27707999999996</v>
      </c>
      <c r="E11" s="89">
        <v>9537.4036799999994</v>
      </c>
      <c r="F11" s="68">
        <v>-10438.610470000001</v>
      </c>
      <c r="G11" s="68">
        <v>-16772.71686</v>
      </c>
      <c r="I11" s="29"/>
      <c r="J11" s="29"/>
    </row>
    <row r="12" spans="1:16" x14ac:dyDescent="0.25">
      <c r="A12" s="53" t="s">
        <v>44</v>
      </c>
      <c r="B12" s="89">
        <v>447.47438</v>
      </c>
      <c r="C12" s="89">
        <v>1413.60859</v>
      </c>
      <c r="D12" s="89">
        <v>431.71600000000001</v>
      </c>
      <c r="E12" s="89">
        <v>356.68803000000003</v>
      </c>
      <c r="F12" s="68">
        <v>-15.758379999999988</v>
      </c>
      <c r="G12" s="68">
        <v>-1056.92056</v>
      </c>
      <c r="I12" s="29"/>
      <c r="J12" s="29"/>
    </row>
    <row r="13" spans="1:16" x14ac:dyDescent="0.25">
      <c r="A13" s="53" t="s">
        <v>45</v>
      </c>
      <c r="B13" s="115">
        <v>3326.0561000000002</v>
      </c>
      <c r="C13" s="115">
        <v>4325.5306500000006</v>
      </c>
      <c r="D13" s="115">
        <v>3.4152499999999999</v>
      </c>
      <c r="E13" s="115">
        <v>10.618510000000001</v>
      </c>
      <c r="F13" s="68">
        <v>-3322.6408500000002</v>
      </c>
      <c r="G13" s="68">
        <v>-4314.9121400000004</v>
      </c>
      <c r="I13" s="29"/>
      <c r="J13" s="29"/>
    </row>
    <row r="14" spans="1:16" x14ac:dyDescent="0.25">
      <c r="A14" s="53" t="s">
        <v>46</v>
      </c>
      <c r="B14" s="115">
        <v>48528.414969999998</v>
      </c>
      <c r="C14" s="115">
        <v>70659.442089999997</v>
      </c>
      <c r="D14" s="115">
        <v>2186.7274900000002</v>
      </c>
      <c r="E14" s="115">
        <v>3153.3910099999998</v>
      </c>
      <c r="F14" s="68">
        <v>-46341.687480000001</v>
      </c>
      <c r="G14" s="68">
        <v>-67506.05107999999</v>
      </c>
      <c r="I14" s="29"/>
      <c r="J14" s="29"/>
    </row>
    <row r="15" spans="1:16" x14ac:dyDescent="0.25">
      <c r="A15" s="53" t="s">
        <v>47</v>
      </c>
      <c r="B15" s="89">
        <v>148487.11499999999</v>
      </c>
      <c r="C15" s="89">
        <v>289142.1862</v>
      </c>
      <c r="D15" s="89">
        <v>11207.74512</v>
      </c>
      <c r="E15" s="89">
        <v>1329.10427</v>
      </c>
      <c r="F15" s="68">
        <v>-137279.36987999998</v>
      </c>
      <c r="G15" s="68">
        <v>-287813.08192999999</v>
      </c>
      <c r="I15" s="29"/>
      <c r="J15" s="29"/>
    </row>
    <row r="16" spans="1:16" x14ac:dyDescent="0.25">
      <c r="A16" s="53" t="s">
        <v>48</v>
      </c>
      <c r="B16" s="89">
        <v>49182.586969999997</v>
      </c>
      <c r="C16" s="89">
        <v>57339.344590000001</v>
      </c>
      <c r="D16" s="89">
        <v>1552.30926</v>
      </c>
      <c r="E16" s="89">
        <v>1641.1750900000002</v>
      </c>
      <c r="F16" s="68">
        <v>-47630.277709999995</v>
      </c>
      <c r="G16" s="68">
        <v>-55698.169500000004</v>
      </c>
      <c r="I16" s="29"/>
      <c r="J16" s="29"/>
    </row>
    <row r="17" spans="1:10" x14ac:dyDescent="0.25">
      <c r="A17" s="53" t="s">
        <v>49</v>
      </c>
      <c r="B17" s="89">
        <v>23031.951559999998</v>
      </c>
      <c r="C17" s="89">
        <v>7197.4651800000001</v>
      </c>
      <c r="D17" s="89">
        <v>9.4315699999999989</v>
      </c>
      <c r="E17" s="89">
        <v>4.9081299999999999</v>
      </c>
      <c r="F17" s="68">
        <v>-23022.519989999997</v>
      </c>
      <c r="G17" s="68">
        <v>-7192.5570500000003</v>
      </c>
      <c r="I17" s="29"/>
      <c r="J17" s="29"/>
    </row>
    <row r="18" spans="1:10" x14ac:dyDescent="0.25">
      <c r="A18" s="53" t="s">
        <v>50</v>
      </c>
      <c r="B18" s="89">
        <v>155499.77886000002</v>
      </c>
      <c r="C18" s="89">
        <v>197593.51503000001</v>
      </c>
      <c r="D18" s="89">
        <v>25292.754399999998</v>
      </c>
      <c r="E18" s="89">
        <v>31958.846320000001</v>
      </c>
      <c r="F18" s="68">
        <v>-130207.02446000002</v>
      </c>
      <c r="G18" s="68">
        <v>-165634.66871</v>
      </c>
      <c r="I18" s="29"/>
      <c r="J18" s="29"/>
    </row>
    <row r="19" spans="1:10" x14ac:dyDescent="0.25">
      <c r="A19" s="53" t="s">
        <v>51</v>
      </c>
      <c r="B19" s="89">
        <v>240.74539000000001</v>
      </c>
      <c r="C19" s="89">
        <v>1674.2737</v>
      </c>
      <c r="D19" s="89">
        <v>333.16275999999999</v>
      </c>
      <c r="E19" s="89">
        <v>59.760120000000001</v>
      </c>
      <c r="F19" s="68">
        <v>92.417369999999977</v>
      </c>
      <c r="G19" s="68">
        <v>-1614.51358</v>
      </c>
      <c r="I19" s="29"/>
      <c r="J19" s="29"/>
    </row>
    <row r="20" spans="1:10" x14ac:dyDescent="0.25">
      <c r="A20" s="53" t="s">
        <v>52</v>
      </c>
      <c r="B20" s="89">
        <v>973.53720999999996</v>
      </c>
      <c r="C20" s="89">
        <v>1912.8770099999999</v>
      </c>
      <c r="D20" s="89">
        <v>10.99774</v>
      </c>
      <c r="E20" s="89">
        <v>0.61412999999999995</v>
      </c>
      <c r="F20" s="68">
        <v>-962.53946999999994</v>
      </c>
      <c r="G20" s="68">
        <v>-1912.26288</v>
      </c>
      <c r="I20" s="29"/>
      <c r="J20" s="29"/>
    </row>
    <row r="21" spans="1:10" x14ac:dyDescent="0.25">
      <c r="A21" s="53" t="s">
        <v>53</v>
      </c>
      <c r="B21" s="89">
        <v>1035.24254</v>
      </c>
      <c r="C21" s="89">
        <v>1040.08908</v>
      </c>
      <c r="D21" s="89">
        <v>3.6303200000000002</v>
      </c>
      <c r="E21" s="89">
        <v>7.3406099999999999</v>
      </c>
      <c r="F21" s="68">
        <v>-1031.61222</v>
      </c>
      <c r="G21" s="68">
        <v>-1032.74847</v>
      </c>
      <c r="I21" s="29"/>
      <c r="J21" s="29"/>
    </row>
    <row r="22" spans="1:10" x14ac:dyDescent="0.25">
      <c r="A22" s="53" t="s">
        <v>54</v>
      </c>
      <c r="B22" s="89">
        <v>550.17375000000004</v>
      </c>
      <c r="C22" s="89">
        <v>1359.8533</v>
      </c>
      <c r="D22" s="89">
        <v>3752.8088299999999</v>
      </c>
      <c r="E22" s="89">
        <v>36714.582880000002</v>
      </c>
      <c r="F22" s="68">
        <v>3202.63508</v>
      </c>
      <c r="G22" s="68">
        <v>35354.729579999999</v>
      </c>
      <c r="I22" s="29"/>
      <c r="J22" s="29"/>
    </row>
    <row r="23" spans="1:10" x14ac:dyDescent="0.25">
      <c r="A23" s="53" t="s">
        <v>55</v>
      </c>
      <c r="B23" s="89">
        <v>24368.07962</v>
      </c>
      <c r="C23" s="89">
        <v>29702.099969999999</v>
      </c>
      <c r="D23" s="89">
        <v>6540.2112100000004</v>
      </c>
      <c r="E23" s="89">
        <v>6140.8441399999992</v>
      </c>
      <c r="F23" s="68">
        <v>-17827.868409999999</v>
      </c>
      <c r="G23" s="68">
        <v>-23561.255830000002</v>
      </c>
      <c r="I23" s="29"/>
      <c r="J23" s="29"/>
    </row>
    <row r="24" spans="1:10" x14ac:dyDescent="0.25">
      <c r="A24" s="53" t="s">
        <v>56</v>
      </c>
      <c r="B24" s="89">
        <v>15.438270000000001</v>
      </c>
      <c r="C24" s="89">
        <v>151.58417</v>
      </c>
      <c r="D24" s="89">
        <v>806.64468000000011</v>
      </c>
      <c r="E24" s="89">
        <v>773.87202000000002</v>
      </c>
      <c r="F24" s="68">
        <v>791.20641000000012</v>
      </c>
      <c r="G24" s="68">
        <v>622.28785000000005</v>
      </c>
      <c r="I24" s="29"/>
      <c r="J24" s="29"/>
    </row>
    <row r="25" spans="1:10" x14ac:dyDescent="0.25">
      <c r="A25" s="53" t="s">
        <v>57</v>
      </c>
      <c r="B25" s="89">
        <v>231157.36791999999</v>
      </c>
      <c r="C25" s="89">
        <v>272015.40925999999</v>
      </c>
      <c r="D25" s="89">
        <v>20311.271920000003</v>
      </c>
      <c r="E25" s="89">
        <v>19942.245870000002</v>
      </c>
      <c r="F25" s="68">
        <v>-210846.09599999999</v>
      </c>
      <c r="G25" s="68">
        <v>-252073.16338999997</v>
      </c>
      <c r="I25" s="29"/>
      <c r="J25" s="29"/>
    </row>
    <row r="26" spans="1:10" x14ac:dyDescent="0.25">
      <c r="A26" s="53" t="s">
        <v>58</v>
      </c>
      <c r="B26" s="89">
        <v>43965.640049999995</v>
      </c>
      <c r="C26" s="89">
        <v>60391.665710000001</v>
      </c>
      <c r="D26" s="89">
        <v>15163.021359999999</v>
      </c>
      <c r="E26" s="89">
        <v>16646.550299999999</v>
      </c>
      <c r="F26" s="68">
        <v>-28802.618689999996</v>
      </c>
      <c r="G26" s="68">
        <v>-43745.115409999999</v>
      </c>
      <c r="I26" s="29"/>
      <c r="J26" s="29"/>
    </row>
    <row r="27" spans="1:10" x14ac:dyDescent="0.25">
      <c r="A27" s="53" t="s">
        <v>59</v>
      </c>
      <c r="B27" s="89">
        <v>3881.2636600000001</v>
      </c>
      <c r="C27" s="89">
        <v>5837.7388499999997</v>
      </c>
      <c r="D27" s="89">
        <v>11.89475</v>
      </c>
      <c r="E27" s="89">
        <v>9.0155700000000003</v>
      </c>
      <c r="F27" s="68">
        <v>-3869.3689100000001</v>
      </c>
      <c r="G27" s="68">
        <v>-5828.7232800000002</v>
      </c>
      <c r="I27" s="29"/>
      <c r="J27" s="29"/>
    </row>
    <row r="28" spans="1:10" x14ac:dyDescent="0.25">
      <c r="A28" s="53" t="s">
        <v>60</v>
      </c>
      <c r="B28" s="89">
        <v>138136.37440999999</v>
      </c>
      <c r="C28" s="89">
        <v>214740.04468000002</v>
      </c>
      <c r="D28" s="89">
        <v>3701.6050499999997</v>
      </c>
      <c r="E28" s="89">
        <v>7069.08205</v>
      </c>
      <c r="F28" s="68">
        <v>-134434.76935999998</v>
      </c>
      <c r="G28" s="68">
        <v>-207670.96263000002</v>
      </c>
      <c r="I28" s="29"/>
      <c r="J28" s="29"/>
    </row>
    <row r="29" spans="1:10" x14ac:dyDescent="0.25">
      <c r="A29" s="53" t="s">
        <v>61</v>
      </c>
      <c r="B29" s="89">
        <v>30276.775899999997</v>
      </c>
      <c r="C29" s="89">
        <v>34298.949159999996</v>
      </c>
      <c r="D29" s="89">
        <v>546.8578</v>
      </c>
      <c r="E29" s="89">
        <v>351.72856999999999</v>
      </c>
      <c r="F29" s="68">
        <v>-29729.918099999995</v>
      </c>
      <c r="G29" s="68">
        <v>-33947.220589999997</v>
      </c>
      <c r="I29" s="29"/>
      <c r="J29" s="29"/>
    </row>
    <row r="30" spans="1:10" x14ac:dyDescent="0.25">
      <c r="A30" s="53" t="s">
        <v>62</v>
      </c>
      <c r="B30" s="89">
        <v>7999.9794900000006</v>
      </c>
      <c r="C30" s="89">
        <v>10611.32546</v>
      </c>
      <c r="D30" s="89">
        <v>899.23622999999998</v>
      </c>
      <c r="E30" s="89">
        <v>62.286050000000003</v>
      </c>
      <c r="F30" s="68">
        <v>-7100.7432600000011</v>
      </c>
      <c r="G30" s="68">
        <v>-10549.039409999999</v>
      </c>
      <c r="I30" s="29"/>
      <c r="J30" s="29"/>
    </row>
    <row r="31" spans="1:10" x14ac:dyDescent="0.25">
      <c r="A31" s="53" t="s">
        <v>63</v>
      </c>
      <c r="B31" s="89">
        <v>46218.360119999998</v>
      </c>
      <c r="C31" s="89">
        <v>68177.634810000003</v>
      </c>
      <c r="D31" s="89">
        <v>22017.403039999997</v>
      </c>
      <c r="E31" s="89">
        <v>51071.510710000002</v>
      </c>
      <c r="F31" s="68">
        <v>-24200.95708</v>
      </c>
      <c r="G31" s="68">
        <v>-17106.124100000001</v>
      </c>
      <c r="I31" s="29"/>
      <c r="J31" s="29"/>
    </row>
    <row r="32" spans="1:10" x14ac:dyDescent="0.25">
      <c r="A32" s="53" t="s">
        <v>64</v>
      </c>
      <c r="B32" s="89">
        <v>53803.76367</v>
      </c>
      <c r="C32" s="89">
        <v>58606.277340000001</v>
      </c>
      <c r="D32" s="89">
        <v>3760.7838500000003</v>
      </c>
      <c r="E32" s="89">
        <v>3898.9612900000002</v>
      </c>
      <c r="F32" s="68">
        <v>-50042.97982</v>
      </c>
      <c r="G32" s="68">
        <v>-54707.316050000001</v>
      </c>
      <c r="I32" s="29"/>
      <c r="J32" s="29"/>
    </row>
    <row r="33" spans="1:16" x14ac:dyDescent="0.25">
      <c r="A33" s="53" t="s">
        <v>65</v>
      </c>
      <c r="B33" s="89">
        <v>16630.82116</v>
      </c>
      <c r="C33" s="89">
        <v>27849.431489999999</v>
      </c>
      <c r="D33" s="89">
        <v>2256.9213</v>
      </c>
      <c r="E33" s="89">
        <v>1638.45445</v>
      </c>
      <c r="F33" s="68">
        <v>-14373.89986</v>
      </c>
      <c r="G33" s="68">
        <v>-26210.977039999998</v>
      </c>
      <c r="I33" s="29"/>
      <c r="J33" s="29"/>
    </row>
    <row r="34" spans="1:16" x14ac:dyDescent="0.25">
      <c r="A34" s="52" t="s">
        <v>66</v>
      </c>
      <c r="B34" s="88">
        <v>713492.98291000002</v>
      </c>
      <c r="C34" s="88">
        <v>925350.99497</v>
      </c>
      <c r="D34" s="88">
        <v>188843.65172999998</v>
      </c>
      <c r="E34" s="88">
        <v>291727.63902999996</v>
      </c>
      <c r="F34" s="43">
        <v>-524649.33117999998</v>
      </c>
      <c r="G34" s="43">
        <v>-633623.35594000004</v>
      </c>
      <c r="I34" s="29"/>
      <c r="J34" s="29"/>
    </row>
    <row r="35" spans="1:16" x14ac:dyDescent="0.25">
      <c r="A35" s="53" t="s">
        <v>67</v>
      </c>
      <c r="B35" s="89">
        <v>42782.682390000002</v>
      </c>
      <c r="C35" s="89">
        <v>68149.975319999998</v>
      </c>
      <c r="D35" s="89">
        <v>19953.89734</v>
      </c>
      <c r="E35" s="89">
        <v>20087.78053</v>
      </c>
      <c r="F35" s="68">
        <v>-22828.785050000002</v>
      </c>
      <c r="G35" s="68">
        <v>-48062.194789999994</v>
      </c>
      <c r="I35" s="29"/>
      <c r="J35" s="29"/>
      <c r="N35" s="58"/>
      <c r="O35" s="58"/>
      <c r="P35" s="58"/>
    </row>
    <row r="36" spans="1:16" x14ac:dyDescent="0.25">
      <c r="A36" s="53" t="s">
        <v>68</v>
      </c>
      <c r="B36" s="89">
        <v>128895.32509999999</v>
      </c>
      <c r="C36" s="89">
        <v>179131.43078</v>
      </c>
      <c r="D36" s="89">
        <v>33385.553639999998</v>
      </c>
      <c r="E36" s="89">
        <v>90560.604439999996</v>
      </c>
      <c r="F36" s="68">
        <v>-95509.771459999989</v>
      </c>
      <c r="G36" s="68">
        <v>-88570.82634</v>
      </c>
      <c r="I36" s="29"/>
      <c r="J36" s="29"/>
    </row>
    <row r="37" spans="1:16" x14ac:dyDescent="0.25">
      <c r="A37" s="53" t="s">
        <v>69</v>
      </c>
      <c r="B37" s="89">
        <v>325.10046999999997</v>
      </c>
      <c r="C37" s="89">
        <v>461.27866999999998</v>
      </c>
      <c r="D37" s="89">
        <v>0.22468000000000002</v>
      </c>
      <c r="E37" s="89">
        <v>0</v>
      </c>
      <c r="F37" s="68">
        <v>-324.87578999999999</v>
      </c>
      <c r="G37" s="68">
        <v>-461.27866999999998</v>
      </c>
      <c r="I37" s="29"/>
      <c r="J37" s="29"/>
    </row>
    <row r="38" spans="1:16" x14ac:dyDescent="0.25">
      <c r="A38" s="53" t="s">
        <v>70</v>
      </c>
      <c r="B38" s="89">
        <v>31835.283609999999</v>
      </c>
      <c r="C38" s="89">
        <v>36220.137119999999</v>
      </c>
      <c r="D38" s="89">
        <v>4661.2001399999999</v>
      </c>
      <c r="E38" s="89">
        <v>7063.8792300000005</v>
      </c>
      <c r="F38" s="68">
        <v>-27174.083469999998</v>
      </c>
      <c r="G38" s="68">
        <v>-29156.257890000001</v>
      </c>
      <c r="I38" s="29"/>
      <c r="J38" s="29"/>
    </row>
    <row r="39" spans="1:16" x14ac:dyDescent="0.25">
      <c r="A39" s="53" t="s">
        <v>71</v>
      </c>
      <c r="B39" s="89">
        <v>500909.84207999997</v>
      </c>
      <c r="C39" s="89">
        <v>614775.99792999995</v>
      </c>
      <c r="D39" s="89">
        <v>107290.59232</v>
      </c>
      <c r="E39" s="89">
        <v>149446.50172999999</v>
      </c>
      <c r="F39" s="68">
        <v>-393619.24975999998</v>
      </c>
      <c r="G39" s="68">
        <v>-465329.49619999994</v>
      </c>
      <c r="I39" s="29"/>
      <c r="J39" s="29"/>
    </row>
    <row r="40" spans="1:16" x14ac:dyDescent="0.25">
      <c r="A40" s="53" t="s">
        <v>72</v>
      </c>
      <c r="B40" s="89">
        <v>8744.7492600000005</v>
      </c>
      <c r="C40" s="89">
        <v>26612.175149999999</v>
      </c>
      <c r="D40" s="89">
        <v>23552.18361</v>
      </c>
      <c r="E40" s="89">
        <v>24568.873100000001</v>
      </c>
      <c r="F40" s="68">
        <v>14807.43435</v>
      </c>
      <c r="G40" s="68">
        <v>-2043.3020499999984</v>
      </c>
      <c r="I40" s="29"/>
      <c r="J40" s="29"/>
    </row>
    <row r="41" spans="1:16" x14ac:dyDescent="0.25">
      <c r="A41" s="52" t="s">
        <v>179</v>
      </c>
      <c r="B41" s="43">
        <v>647265.06908000004</v>
      </c>
      <c r="C41" s="43">
        <v>1047719.2481200005</v>
      </c>
      <c r="D41" s="43">
        <v>112098.13547000004</v>
      </c>
      <c r="E41" s="43">
        <v>196338.23518000002</v>
      </c>
      <c r="F41" s="43">
        <v>-535166.93360999995</v>
      </c>
      <c r="G41" s="43">
        <v>-851381.01294000051</v>
      </c>
      <c r="I41" s="29"/>
      <c r="J41" s="29"/>
    </row>
    <row r="42" spans="1:16" x14ac:dyDescent="0.25">
      <c r="B42" s="29"/>
      <c r="C42" s="29"/>
      <c r="D42" s="29"/>
      <c r="E42" s="29"/>
      <c r="F42" s="29"/>
      <c r="G42" s="29"/>
    </row>
    <row r="43" spans="1:16" x14ac:dyDescent="0.25">
      <c r="A43" s="15" t="s">
        <v>188</v>
      </c>
      <c r="B43" s="29"/>
      <c r="C43" s="29"/>
      <c r="D43" s="29"/>
      <c r="E43" s="29"/>
      <c r="F43" s="29"/>
      <c r="G43" s="29"/>
    </row>
    <row r="44" spans="1:16" x14ac:dyDescent="0.25">
      <c r="C44" s="28"/>
      <c r="E44" s="28"/>
    </row>
  </sheetData>
  <mergeCells count="10">
    <mergeCell ref="G3:G4"/>
    <mergeCell ref="A2:A4"/>
    <mergeCell ref="B2:C2"/>
    <mergeCell ref="D2:E2"/>
    <mergeCell ref="F2:G2"/>
    <mergeCell ref="B3:B4"/>
    <mergeCell ref="C3:C4"/>
    <mergeCell ref="D3:D4"/>
    <mergeCell ref="E3:E4"/>
    <mergeCell ref="F3:F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workbookViewId="0">
      <selection activeCell="J73" sqref="J73"/>
    </sheetView>
  </sheetViews>
  <sheetFormatPr defaultRowHeight="15" x14ac:dyDescent="0.25"/>
  <cols>
    <col min="1" max="1" width="33.140625" customWidth="1"/>
    <col min="2" max="3" width="15.140625" customWidth="1"/>
    <col min="4" max="4" width="15.42578125" style="49" customWidth="1"/>
    <col min="5" max="6" width="13.42578125" style="29" customWidth="1"/>
    <col min="7" max="7" width="16.7109375" style="71" customWidth="1"/>
    <col min="8" max="8" width="11.5703125" style="47" bestFit="1" customWidth="1"/>
    <col min="9" max="9" width="10.5703125" style="47" bestFit="1" customWidth="1"/>
    <col min="11" max="12" width="9.140625" style="15"/>
  </cols>
  <sheetData>
    <row r="1" spans="1:15" x14ac:dyDescent="0.25">
      <c r="A1" s="17" t="s">
        <v>73</v>
      </c>
      <c r="B1" s="32"/>
      <c r="C1" s="33"/>
      <c r="D1" s="48"/>
      <c r="E1" s="76"/>
      <c r="F1" s="76"/>
      <c r="G1" s="70"/>
      <c r="H1" s="15" t="s">
        <v>182</v>
      </c>
    </row>
    <row r="2" spans="1:15" x14ac:dyDescent="0.25">
      <c r="A2" s="126" t="s">
        <v>74</v>
      </c>
      <c r="B2" s="122" t="s">
        <v>75</v>
      </c>
      <c r="C2" s="130"/>
      <c r="D2" s="131"/>
      <c r="E2" s="132" t="s">
        <v>76</v>
      </c>
      <c r="F2" s="132"/>
      <c r="G2" s="133"/>
      <c r="H2" s="15"/>
    </row>
    <row r="3" spans="1:15" ht="24" customHeight="1" x14ac:dyDescent="0.25">
      <c r="A3" s="127"/>
      <c r="B3" s="124" t="s">
        <v>186</v>
      </c>
      <c r="C3" s="124" t="s">
        <v>187</v>
      </c>
      <c r="D3" s="72" t="s">
        <v>187</v>
      </c>
      <c r="E3" s="124" t="s">
        <v>186</v>
      </c>
      <c r="F3" s="124" t="s">
        <v>187</v>
      </c>
      <c r="G3" s="92" t="s">
        <v>187</v>
      </c>
      <c r="H3" s="15"/>
    </row>
    <row r="4" spans="1:15" ht="18" customHeight="1" x14ac:dyDescent="0.25">
      <c r="A4" s="128"/>
      <c r="B4" s="125"/>
      <c r="C4" s="125"/>
      <c r="D4" s="73" t="s">
        <v>186</v>
      </c>
      <c r="E4" s="125"/>
      <c r="F4" s="125"/>
      <c r="G4" s="93" t="s">
        <v>186</v>
      </c>
      <c r="H4" s="84"/>
      <c r="I4" s="84"/>
      <c r="K4"/>
      <c r="L4"/>
    </row>
    <row r="5" spans="1:15" x14ac:dyDescent="0.25">
      <c r="A5" s="34"/>
      <c r="B5" s="54" t="s">
        <v>22</v>
      </c>
      <c r="C5" s="54" t="s">
        <v>22</v>
      </c>
      <c r="D5" s="74" t="s">
        <v>77</v>
      </c>
      <c r="E5" s="54" t="s">
        <v>22</v>
      </c>
      <c r="F5" s="54" t="s">
        <v>22</v>
      </c>
      <c r="G5" s="91" t="s">
        <v>77</v>
      </c>
      <c r="H5" s="84"/>
      <c r="I5" s="84"/>
      <c r="K5"/>
      <c r="L5"/>
    </row>
    <row r="6" spans="1:15" x14ac:dyDescent="0.25">
      <c r="A6" s="30" t="s">
        <v>78</v>
      </c>
      <c r="B6" s="43">
        <v>2505114.503</v>
      </c>
      <c r="C6" s="43">
        <v>3533838.0505100004</v>
      </c>
      <c r="D6" s="100">
        <v>141.06493121484277</v>
      </c>
      <c r="E6" s="43">
        <v>437045.28658999997</v>
      </c>
      <c r="F6" s="43">
        <v>700251.74815999996</v>
      </c>
      <c r="G6" s="100">
        <v>160.2240705130676</v>
      </c>
      <c r="H6" s="84"/>
      <c r="I6" s="84"/>
      <c r="J6" s="84"/>
      <c r="K6" s="84"/>
      <c r="L6" s="84"/>
      <c r="M6" s="84"/>
      <c r="N6" s="84"/>
      <c r="O6" s="84"/>
    </row>
    <row r="7" spans="1:15" x14ac:dyDescent="0.25">
      <c r="A7" s="30" t="s">
        <v>79</v>
      </c>
      <c r="B7" s="88">
        <v>479438.14188000001</v>
      </c>
      <c r="C7" s="88">
        <v>636242.22855999996</v>
      </c>
      <c r="D7" s="100">
        <v>132.70580143355531</v>
      </c>
      <c r="E7" s="43">
        <v>32980.752870000004</v>
      </c>
      <c r="F7" s="88">
        <v>43041.721090000006</v>
      </c>
      <c r="G7" s="100">
        <v>130.50557475039227</v>
      </c>
      <c r="H7" s="84"/>
      <c r="K7"/>
      <c r="L7"/>
    </row>
    <row r="8" spans="1:15" x14ac:dyDescent="0.25">
      <c r="A8" s="31" t="s">
        <v>80</v>
      </c>
      <c r="B8" s="89">
        <v>30977.661399999997</v>
      </c>
      <c r="C8" s="89">
        <v>41782.588320000003</v>
      </c>
      <c r="D8" s="96">
        <v>134.87973730644498</v>
      </c>
      <c r="E8" s="68">
        <v>93.983899999999991</v>
      </c>
      <c r="F8" s="89">
        <v>190.87016</v>
      </c>
      <c r="G8" s="96">
        <v>203.08814594840183</v>
      </c>
      <c r="H8" s="84"/>
      <c r="K8"/>
      <c r="L8"/>
    </row>
    <row r="9" spans="1:15" x14ac:dyDescent="0.25">
      <c r="A9" s="31" t="s">
        <v>81</v>
      </c>
      <c r="B9" s="90">
        <v>101631.52269</v>
      </c>
      <c r="C9" s="90">
        <v>140626.67165999999</v>
      </c>
      <c r="D9" s="96">
        <v>138.36914762061014</v>
      </c>
      <c r="E9" s="68">
        <v>17520.38091</v>
      </c>
      <c r="F9" s="90">
        <v>26029.657190000002</v>
      </c>
      <c r="G9" s="96">
        <v>148.56787260340448</v>
      </c>
      <c r="H9" s="84"/>
      <c r="K9"/>
      <c r="L9"/>
    </row>
    <row r="10" spans="1:15" x14ac:dyDescent="0.25">
      <c r="A10" s="31" t="s">
        <v>82</v>
      </c>
      <c r="B10" s="90">
        <v>54773.713609999999</v>
      </c>
      <c r="C10" s="90">
        <v>76482.525439999998</v>
      </c>
      <c r="D10" s="96">
        <v>139.63363153459187</v>
      </c>
      <c r="E10" s="68">
        <v>175.66992000000002</v>
      </c>
      <c r="F10" s="90">
        <v>272.03990000000005</v>
      </c>
      <c r="G10" s="96">
        <v>154.85855518121713</v>
      </c>
      <c r="H10" s="84"/>
      <c r="K10"/>
      <c r="L10"/>
    </row>
    <row r="11" spans="1:15" x14ac:dyDescent="0.25">
      <c r="A11" s="31" t="s">
        <v>83</v>
      </c>
      <c r="B11" s="90">
        <v>18521.828280000002</v>
      </c>
      <c r="C11" s="90">
        <v>25563.067760000002</v>
      </c>
      <c r="D11" s="96">
        <v>138.01589871990757</v>
      </c>
      <c r="E11" s="68">
        <v>123.21271</v>
      </c>
      <c r="F11" s="90">
        <v>48.611899999999999</v>
      </c>
      <c r="G11" s="96">
        <v>39.453640781052542</v>
      </c>
      <c r="H11" s="84"/>
      <c r="K11"/>
      <c r="L11"/>
    </row>
    <row r="12" spans="1:15" x14ac:dyDescent="0.25">
      <c r="A12" s="31" t="s">
        <v>84</v>
      </c>
      <c r="B12" s="90">
        <v>72429.272700000001</v>
      </c>
      <c r="C12" s="90">
        <v>97526.810099999988</v>
      </c>
      <c r="D12" s="96">
        <v>134.65109680716151</v>
      </c>
      <c r="E12" s="68">
        <v>981.15429000000006</v>
      </c>
      <c r="F12" s="90">
        <v>880.18813999999998</v>
      </c>
      <c r="G12" s="96">
        <v>89.709452322733043</v>
      </c>
      <c r="H12" s="84"/>
      <c r="K12"/>
      <c r="L12"/>
    </row>
    <row r="13" spans="1:15" x14ac:dyDescent="0.25">
      <c r="A13" s="31" t="s">
        <v>85</v>
      </c>
      <c r="B13" s="90">
        <v>71980.003939999995</v>
      </c>
      <c r="C13" s="90">
        <v>90253.955849999998</v>
      </c>
      <c r="D13" s="96">
        <v>125.38753946892325</v>
      </c>
      <c r="E13" s="68">
        <v>9421.8043300000008</v>
      </c>
      <c r="F13" s="90">
        <v>10832.047500000001</v>
      </c>
      <c r="G13" s="96">
        <v>114.9678673065799</v>
      </c>
      <c r="H13" s="84"/>
      <c r="K13"/>
      <c r="L13"/>
    </row>
    <row r="14" spans="1:15" x14ac:dyDescent="0.25">
      <c r="A14" s="31" t="s">
        <v>86</v>
      </c>
      <c r="B14" s="90">
        <v>11742.98552</v>
      </c>
      <c r="C14" s="90">
        <v>16083.142179999999</v>
      </c>
      <c r="D14" s="96">
        <v>136.95956750187662</v>
      </c>
      <c r="E14" s="68">
        <v>96.631740000000008</v>
      </c>
      <c r="F14" s="90">
        <v>517.94859000000008</v>
      </c>
      <c r="G14" s="96" t="s">
        <v>182</v>
      </c>
      <c r="H14" s="84"/>
      <c r="K14" s="84"/>
      <c r="L14"/>
      <c r="M14" s="15"/>
      <c r="N14" s="15"/>
    </row>
    <row r="15" spans="1:15" x14ac:dyDescent="0.25">
      <c r="A15" s="31" t="s">
        <v>87</v>
      </c>
      <c r="B15" s="90">
        <v>38006.145119999994</v>
      </c>
      <c r="C15" s="90">
        <v>47461.096979999995</v>
      </c>
      <c r="D15" s="96">
        <v>124.87742924242143</v>
      </c>
      <c r="E15" s="68">
        <v>3445.41489</v>
      </c>
      <c r="F15" s="90">
        <v>2728.2169800000001</v>
      </c>
      <c r="G15" s="96">
        <v>79.183989943225683</v>
      </c>
      <c r="H15" s="84"/>
      <c r="K15" s="84"/>
      <c r="L15"/>
      <c r="M15" s="15"/>
      <c r="N15" s="15"/>
    </row>
    <row r="16" spans="1:15" x14ac:dyDescent="0.25">
      <c r="A16" s="31" t="s">
        <v>88</v>
      </c>
      <c r="B16" s="90">
        <v>26825.168100000003</v>
      </c>
      <c r="C16" s="90">
        <v>34021.72928</v>
      </c>
      <c r="D16" s="96">
        <v>126.8276461611437</v>
      </c>
      <c r="E16" s="68">
        <v>883.60832999999991</v>
      </c>
      <c r="F16" s="90">
        <v>1089.3488600000001</v>
      </c>
      <c r="G16" s="96">
        <v>123.28413200903168</v>
      </c>
      <c r="H16" s="84"/>
      <c r="K16" s="84"/>
      <c r="L16"/>
      <c r="M16" s="15"/>
      <c r="N16" s="15"/>
    </row>
    <row r="17" spans="1:17" x14ac:dyDescent="0.25">
      <c r="A17" s="31" t="s">
        <v>89</v>
      </c>
      <c r="B17" s="90">
        <v>52549.840520000005</v>
      </c>
      <c r="C17" s="90">
        <v>66440.64099</v>
      </c>
      <c r="D17" s="96">
        <v>126.43357302809184</v>
      </c>
      <c r="E17" s="68">
        <v>238.89185000000001</v>
      </c>
      <c r="F17" s="90">
        <v>452.79187000000002</v>
      </c>
      <c r="G17" s="96">
        <v>189.53843339569767</v>
      </c>
      <c r="H17" s="84"/>
      <c r="K17" s="84"/>
      <c r="L17"/>
      <c r="M17" s="15"/>
      <c r="N17" s="15"/>
    </row>
    <row r="18" spans="1:17" x14ac:dyDescent="0.25">
      <c r="A18" s="30" t="s">
        <v>90</v>
      </c>
      <c r="B18" s="43">
        <v>88843.439639999997</v>
      </c>
      <c r="C18" s="43">
        <v>119300.92722</v>
      </c>
      <c r="D18" s="100">
        <v>134.28220215630543</v>
      </c>
      <c r="E18" s="43">
        <v>24640.400140000002</v>
      </c>
      <c r="F18" s="43">
        <v>18099.592059999999</v>
      </c>
      <c r="G18" s="100">
        <v>73.454943739399837</v>
      </c>
      <c r="H18" s="84"/>
      <c r="K18" s="84"/>
      <c r="L18"/>
      <c r="M18" s="15"/>
      <c r="N18" s="15"/>
      <c r="Q18" s="69"/>
    </row>
    <row r="19" spans="1:17" x14ac:dyDescent="0.25">
      <c r="A19" s="37" t="s">
        <v>91</v>
      </c>
      <c r="B19" s="90">
        <v>68291.029330000005</v>
      </c>
      <c r="C19" s="90">
        <v>90098.389689999996</v>
      </c>
      <c r="D19" s="96">
        <v>131.93297944686287</v>
      </c>
      <c r="E19" s="68">
        <v>16939.478760000002</v>
      </c>
      <c r="F19" s="90">
        <v>17930.269660000002</v>
      </c>
      <c r="G19" s="96">
        <v>105.84900464788562</v>
      </c>
      <c r="H19" s="84"/>
      <c r="K19" s="84"/>
      <c r="L19"/>
      <c r="M19" s="15"/>
      <c r="N19" s="15"/>
      <c r="Q19" s="69"/>
    </row>
    <row r="20" spans="1:17" x14ac:dyDescent="0.25">
      <c r="A20" s="37" t="s">
        <v>92</v>
      </c>
      <c r="B20" s="90">
        <v>20552.410309999999</v>
      </c>
      <c r="C20" s="90">
        <v>29202.537530000001</v>
      </c>
      <c r="D20" s="96">
        <v>142.08813997738838</v>
      </c>
      <c r="E20" s="68">
        <v>7700.9213799999998</v>
      </c>
      <c r="F20" s="90">
        <v>169.32239999999999</v>
      </c>
      <c r="G20" s="96">
        <v>2.1987291084381901</v>
      </c>
      <c r="H20" s="84"/>
      <c r="K20" s="84"/>
      <c r="L20"/>
      <c r="M20" s="15"/>
      <c r="N20" s="15"/>
      <c r="Q20" s="69"/>
    </row>
    <row r="21" spans="1:17" x14ac:dyDescent="0.25">
      <c r="A21" s="30" t="s">
        <v>93</v>
      </c>
      <c r="B21" s="43">
        <v>50799.529090000004</v>
      </c>
      <c r="C21" s="43">
        <v>26488.564870000002</v>
      </c>
      <c r="D21" s="100">
        <v>52.143327594771606</v>
      </c>
      <c r="E21" s="43">
        <v>101071.19722</v>
      </c>
      <c r="F21" s="43">
        <v>91697.878680000009</v>
      </c>
      <c r="G21" s="100">
        <v>90.726024032744718</v>
      </c>
      <c r="H21" s="84"/>
      <c r="K21" s="84"/>
      <c r="L21"/>
      <c r="M21" s="15"/>
      <c r="N21" s="15"/>
      <c r="Q21" s="69"/>
    </row>
    <row r="22" spans="1:17" x14ac:dyDescent="0.25">
      <c r="A22" s="37" t="s">
        <v>181</v>
      </c>
      <c r="B22" s="90">
        <v>0.28758999999999996</v>
      </c>
      <c r="C22" s="90">
        <v>5.4329999999999996E-2</v>
      </c>
      <c r="D22" s="96">
        <v>0</v>
      </c>
      <c r="E22" s="68">
        <v>2188.0479399999999</v>
      </c>
      <c r="F22" s="90">
        <v>2245.27108</v>
      </c>
      <c r="G22" s="96">
        <v>102.61525988319981</v>
      </c>
      <c r="H22" s="84"/>
      <c r="K22" s="84"/>
      <c r="L22"/>
      <c r="M22" s="15"/>
      <c r="N22" s="15"/>
      <c r="Q22" s="69"/>
    </row>
    <row r="23" spans="1:17" x14ac:dyDescent="0.25">
      <c r="A23" s="37" t="s">
        <v>94</v>
      </c>
      <c r="B23" s="90">
        <v>2201.5142500000002</v>
      </c>
      <c r="C23" s="90">
        <v>1896.5331999999999</v>
      </c>
      <c r="D23" s="96">
        <v>86.146760122038714</v>
      </c>
      <c r="E23" s="68">
        <v>29.41028</v>
      </c>
      <c r="F23" s="90">
        <v>10.948799999999999</v>
      </c>
      <c r="G23" s="96">
        <v>37.227799259306607</v>
      </c>
      <c r="H23" s="84"/>
      <c r="K23" s="84"/>
      <c r="L23"/>
      <c r="M23" s="15"/>
      <c r="N23" s="15"/>
      <c r="Q23" s="69"/>
    </row>
    <row r="24" spans="1:17" x14ac:dyDescent="0.25">
      <c r="A24" s="37" t="s">
        <v>95</v>
      </c>
      <c r="B24" s="90">
        <v>193.88720000000001</v>
      </c>
      <c r="C24" s="90">
        <v>278.93536</v>
      </c>
      <c r="D24" s="96">
        <v>143.86476260423586</v>
      </c>
      <c r="E24" s="68">
        <v>2.6745700000000001</v>
      </c>
      <c r="F24" s="90">
        <v>3.50319</v>
      </c>
      <c r="G24" s="96">
        <v>130.98142879042237</v>
      </c>
      <c r="H24" s="84"/>
      <c r="K24" s="84"/>
      <c r="L24"/>
      <c r="M24" s="15"/>
      <c r="N24" s="15"/>
      <c r="Q24" s="69"/>
    </row>
    <row r="25" spans="1:17" x14ac:dyDescent="0.25">
      <c r="A25" s="37" t="s">
        <v>96</v>
      </c>
      <c r="B25" s="90">
        <v>5238.1805199999999</v>
      </c>
      <c r="C25" s="90">
        <v>5267.67569</v>
      </c>
      <c r="D25" s="96">
        <v>100.56308044152706</v>
      </c>
      <c r="E25" s="68">
        <v>35139.122520000004</v>
      </c>
      <c r="F25" s="90">
        <v>43204.209670000004</v>
      </c>
      <c r="G25" s="96">
        <v>122.95187406973416</v>
      </c>
      <c r="H25" s="84"/>
      <c r="K25" s="84"/>
      <c r="L25"/>
      <c r="M25" s="15"/>
      <c r="N25" s="15"/>
      <c r="Q25" s="69"/>
    </row>
    <row r="26" spans="1:17" x14ac:dyDescent="0.25">
      <c r="A26" s="37" t="s">
        <v>97</v>
      </c>
      <c r="B26" s="90">
        <v>29.577400000000001</v>
      </c>
      <c r="C26" s="90">
        <v>14.25526</v>
      </c>
      <c r="D26" s="96">
        <v>48.196460811295111</v>
      </c>
      <c r="E26" s="68">
        <v>1342.2600600000001</v>
      </c>
      <c r="F26" s="90">
        <v>1571.9216299999998</v>
      </c>
      <c r="G26" s="96">
        <v>117.11006509424111</v>
      </c>
      <c r="H26" s="84"/>
      <c r="K26" s="84"/>
      <c r="L26"/>
      <c r="M26" s="15"/>
      <c r="N26" s="15"/>
      <c r="Q26" s="69"/>
    </row>
    <row r="27" spans="1:17" x14ac:dyDescent="0.25">
      <c r="A27" s="37" t="s">
        <v>98</v>
      </c>
      <c r="B27" s="90">
        <v>564.04259000000002</v>
      </c>
      <c r="C27" s="90">
        <v>956.15426000000002</v>
      </c>
      <c r="D27" s="96">
        <v>169.5180961423498</v>
      </c>
      <c r="E27" s="68">
        <v>229.63228000000001</v>
      </c>
      <c r="F27" s="90">
        <v>49.699379999999998</v>
      </c>
      <c r="G27" s="96">
        <v>21.643028584657173</v>
      </c>
      <c r="H27" s="84"/>
      <c r="K27" s="84"/>
      <c r="L27"/>
      <c r="M27" s="15"/>
      <c r="N27" s="15"/>
      <c r="Q27" s="69"/>
    </row>
    <row r="28" spans="1:17" x14ac:dyDescent="0.25">
      <c r="A28" s="37" t="s">
        <v>99</v>
      </c>
      <c r="B28" s="90">
        <v>5930.3274700000002</v>
      </c>
      <c r="C28" s="90">
        <v>4000.1126200000003</v>
      </c>
      <c r="D28" s="96">
        <v>67.451799925645588</v>
      </c>
      <c r="E28" s="68">
        <v>2009.7966100000001</v>
      </c>
      <c r="F28" s="90">
        <v>2256.5333999999998</v>
      </c>
      <c r="G28" s="96">
        <v>112.27670445717388</v>
      </c>
      <c r="H28" s="84"/>
      <c r="K28" s="84"/>
      <c r="L28"/>
      <c r="M28" s="15"/>
      <c r="N28" s="15"/>
      <c r="Q28" s="69"/>
    </row>
    <row r="29" spans="1:17" x14ac:dyDescent="0.25">
      <c r="A29" s="37" t="s">
        <v>100</v>
      </c>
      <c r="B29" s="90">
        <v>25685.175139999999</v>
      </c>
      <c r="C29" s="90">
        <v>2995.6897899999999</v>
      </c>
      <c r="D29" s="96">
        <v>11.663108285895067</v>
      </c>
      <c r="E29" s="68">
        <v>58961.93735</v>
      </c>
      <c r="F29" s="90">
        <v>41745.160090000005</v>
      </c>
      <c r="G29" s="96">
        <v>70.800183925774633</v>
      </c>
      <c r="H29" s="84"/>
      <c r="K29" s="84"/>
      <c r="L29"/>
      <c r="M29" s="15"/>
      <c r="N29" s="15"/>
      <c r="Q29" s="69"/>
    </row>
    <row r="30" spans="1:17" x14ac:dyDescent="0.25">
      <c r="A30" s="37" t="s">
        <v>101</v>
      </c>
      <c r="B30" s="90">
        <v>10956.53693</v>
      </c>
      <c r="C30" s="90">
        <v>11079.154359999999</v>
      </c>
      <c r="D30" s="96">
        <v>101.1191257856692</v>
      </c>
      <c r="E30" s="68">
        <v>1168.3156100000001</v>
      </c>
      <c r="F30" s="90">
        <v>610.63144</v>
      </c>
      <c r="G30" s="96">
        <v>52.265966043199576</v>
      </c>
      <c r="H30" s="84"/>
      <c r="K30" s="84"/>
      <c r="L30"/>
      <c r="M30" s="15"/>
      <c r="N30" s="15"/>
      <c r="Q30" s="69"/>
    </row>
    <row r="31" spans="1:17" x14ac:dyDescent="0.25">
      <c r="A31" s="30" t="s">
        <v>102</v>
      </c>
      <c r="B31" s="43">
        <v>284314.19313999999</v>
      </c>
      <c r="C31" s="43">
        <v>616815.25567999994</v>
      </c>
      <c r="D31" s="100">
        <v>216.9484572218567</v>
      </c>
      <c r="E31" s="43">
        <v>80882.281140000006</v>
      </c>
      <c r="F31" s="43">
        <v>209883.76513999997</v>
      </c>
      <c r="G31" s="100">
        <v>259.49288544014968</v>
      </c>
      <c r="H31" s="84"/>
      <c r="I31" s="79"/>
      <c r="K31" s="84"/>
      <c r="L31"/>
      <c r="M31" s="15"/>
      <c r="N31" s="15"/>
      <c r="Q31" s="69"/>
    </row>
    <row r="32" spans="1:17" x14ac:dyDescent="0.25">
      <c r="A32" s="37" t="s">
        <v>103</v>
      </c>
      <c r="B32" s="90">
        <v>6760.1087400000006</v>
      </c>
      <c r="C32" s="90">
        <v>868.20416</v>
      </c>
      <c r="D32" s="96">
        <v>12.843050214011791</v>
      </c>
      <c r="E32" s="68">
        <v>6860.3222699999997</v>
      </c>
      <c r="F32" s="90">
        <v>11988.20219</v>
      </c>
      <c r="G32" s="96">
        <v>174.74692468055147</v>
      </c>
      <c r="H32" s="84"/>
      <c r="I32" s="79"/>
      <c r="K32" s="84"/>
      <c r="L32"/>
      <c r="M32" s="15"/>
      <c r="N32" s="15"/>
      <c r="Q32" s="69"/>
    </row>
    <row r="33" spans="1:17" x14ac:dyDescent="0.25">
      <c r="A33" s="37" t="s">
        <v>104</v>
      </c>
      <c r="B33" s="90">
        <v>195417.59843000001</v>
      </c>
      <c r="C33" s="90">
        <v>389968.44039</v>
      </c>
      <c r="D33" s="96">
        <v>199.55645935833638</v>
      </c>
      <c r="E33" s="68">
        <v>9879.2112500000003</v>
      </c>
      <c r="F33" s="90">
        <v>27728.178829999997</v>
      </c>
      <c r="G33" s="96">
        <v>280.67199018545125</v>
      </c>
      <c r="H33" s="84"/>
      <c r="I33" s="79"/>
      <c r="K33" s="84"/>
      <c r="L33"/>
      <c r="M33" s="15"/>
      <c r="N33" s="15"/>
      <c r="Q33" s="69"/>
    </row>
    <row r="34" spans="1:17" x14ac:dyDescent="0.25">
      <c r="A34" s="37" t="s">
        <v>105</v>
      </c>
      <c r="B34" s="90">
        <v>11733.611650000001</v>
      </c>
      <c r="C34" s="90">
        <v>16495.68865</v>
      </c>
      <c r="D34" s="96">
        <v>140.58492084148702</v>
      </c>
      <c r="E34" s="68">
        <v>0.56162999999999996</v>
      </c>
      <c r="F34" s="90">
        <v>1.1639200000000001</v>
      </c>
      <c r="G34" s="96">
        <v>100</v>
      </c>
      <c r="H34" s="84"/>
      <c r="I34" s="79"/>
      <c r="K34" s="84"/>
      <c r="L34"/>
      <c r="M34" s="15"/>
      <c r="N34" s="15"/>
      <c r="Q34" s="69"/>
    </row>
    <row r="35" spans="1:17" x14ac:dyDescent="0.25">
      <c r="A35" s="37" t="s">
        <v>106</v>
      </c>
      <c r="B35" s="90">
        <v>70402.874319999988</v>
      </c>
      <c r="C35" s="90">
        <v>209482.92247999998</v>
      </c>
      <c r="D35" s="96">
        <v>297.54882098683044</v>
      </c>
      <c r="E35" s="98">
        <v>64142.185990000005</v>
      </c>
      <c r="F35" s="94">
        <v>170166.22019999998</v>
      </c>
      <c r="G35" s="96">
        <v>265.29532408909404</v>
      </c>
      <c r="H35" s="84"/>
      <c r="I35" s="79"/>
      <c r="K35" s="84"/>
      <c r="L35"/>
      <c r="M35" s="15"/>
      <c r="N35" s="15"/>
      <c r="Q35" s="69"/>
    </row>
    <row r="36" spans="1:17" x14ac:dyDescent="0.25">
      <c r="A36" s="30" t="s">
        <v>107</v>
      </c>
      <c r="B36" s="43">
        <v>18846.343270000001</v>
      </c>
      <c r="C36" s="43">
        <v>29035.991120000002</v>
      </c>
      <c r="D36" s="100">
        <v>154.0669757735979</v>
      </c>
      <c r="E36" s="43">
        <v>816.80274999999995</v>
      </c>
      <c r="F36" s="43">
        <v>1444.28106</v>
      </c>
      <c r="G36" s="100">
        <v>176.82127784217184</v>
      </c>
      <c r="H36" s="84"/>
      <c r="K36" s="84"/>
      <c r="L36"/>
      <c r="M36" s="15"/>
      <c r="N36" s="15"/>
      <c r="Q36" s="69"/>
    </row>
    <row r="37" spans="1:17" x14ac:dyDescent="0.25">
      <c r="A37" s="37" t="s">
        <v>108</v>
      </c>
      <c r="B37" s="90">
        <v>598.79803000000004</v>
      </c>
      <c r="C37" s="90">
        <v>1134.1007299999999</v>
      </c>
      <c r="D37" s="96">
        <v>189.39620258937722</v>
      </c>
      <c r="E37" s="68">
        <v>543.17782</v>
      </c>
      <c r="F37" s="90">
        <v>816.70076000000006</v>
      </c>
      <c r="G37" s="96">
        <v>150.35605835304543</v>
      </c>
      <c r="H37" s="84"/>
      <c r="K37" s="84"/>
      <c r="L37"/>
      <c r="M37" s="15"/>
      <c r="N37" s="15"/>
      <c r="Q37" s="69"/>
    </row>
    <row r="38" spans="1:17" x14ac:dyDescent="0.25">
      <c r="A38" s="37" t="s">
        <v>109</v>
      </c>
      <c r="B38" s="90">
        <v>18161.629820000002</v>
      </c>
      <c r="C38" s="90">
        <v>27833.20854</v>
      </c>
      <c r="D38" s="96">
        <v>153.2528127478374</v>
      </c>
      <c r="E38" s="68">
        <v>157.54222000000001</v>
      </c>
      <c r="F38" s="90">
        <v>344.09921999999995</v>
      </c>
      <c r="G38" s="96">
        <v>218.41714557532569</v>
      </c>
      <c r="H38" s="84"/>
      <c r="K38" s="84"/>
      <c r="L38"/>
      <c r="M38" s="15"/>
      <c r="N38" s="15"/>
      <c r="Q38" s="69"/>
    </row>
    <row r="39" spans="1:17" x14ac:dyDescent="0.25">
      <c r="A39" s="37" t="s">
        <v>110</v>
      </c>
      <c r="B39" s="90">
        <v>85.915419999999997</v>
      </c>
      <c r="C39" s="90">
        <v>68.681850000000011</v>
      </c>
      <c r="D39" s="96">
        <v>79.941237556657484</v>
      </c>
      <c r="E39" s="68">
        <v>116.08271000000001</v>
      </c>
      <c r="F39" s="90">
        <v>283.48108000000002</v>
      </c>
      <c r="G39" s="96">
        <v>244.20611820657876</v>
      </c>
      <c r="H39" s="84"/>
      <c r="K39" s="84"/>
      <c r="L39"/>
      <c r="M39" s="15"/>
      <c r="N39" s="15"/>
      <c r="Q39" s="69"/>
    </row>
    <row r="40" spans="1:17" x14ac:dyDescent="0.25">
      <c r="A40" s="30" t="s">
        <v>111</v>
      </c>
      <c r="B40" s="43">
        <v>329005.84405999997</v>
      </c>
      <c r="C40" s="43">
        <v>346275.83310000005</v>
      </c>
      <c r="D40" s="100">
        <v>105.2491435492102</v>
      </c>
      <c r="E40" s="43">
        <v>29810.66718</v>
      </c>
      <c r="F40" s="43">
        <v>41489.309390000002</v>
      </c>
      <c r="G40" s="100">
        <v>139.17605110775654</v>
      </c>
      <c r="H40" s="84"/>
      <c r="K40" s="84"/>
      <c r="L40"/>
      <c r="M40" s="15"/>
      <c r="N40" s="15"/>
      <c r="Q40" s="69"/>
    </row>
    <row r="41" spans="1:17" x14ac:dyDescent="0.25">
      <c r="A41" s="37" t="s">
        <v>112</v>
      </c>
      <c r="B41" s="90">
        <v>3538.2684900000004</v>
      </c>
      <c r="C41" s="90">
        <v>3355.5353300000002</v>
      </c>
      <c r="D41" s="96">
        <v>94.835520240579584</v>
      </c>
      <c r="E41" s="68">
        <v>52.473839999999996</v>
      </c>
      <c r="F41" s="90">
        <v>160.48176999999998</v>
      </c>
      <c r="G41" s="96" t="s">
        <v>182</v>
      </c>
      <c r="H41" s="84"/>
      <c r="K41" s="84"/>
      <c r="L41"/>
      <c r="M41" s="15"/>
      <c r="N41" s="15"/>
      <c r="Q41" s="69"/>
    </row>
    <row r="42" spans="1:17" x14ac:dyDescent="0.25">
      <c r="A42" s="37" t="s">
        <v>113</v>
      </c>
      <c r="B42" s="90">
        <v>4336.5874000000003</v>
      </c>
      <c r="C42" s="90">
        <v>3882.0511699999997</v>
      </c>
      <c r="D42" s="96">
        <v>89.518573291062907</v>
      </c>
      <c r="E42" s="68">
        <v>1649.64698</v>
      </c>
      <c r="F42" s="90">
        <v>1527.8646999999999</v>
      </c>
      <c r="G42" s="96">
        <v>92.617676298234414</v>
      </c>
      <c r="H42" s="84"/>
      <c r="K42" s="84"/>
      <c r="L42"/>
      <c r="M42" s="15"/>
      <c r="N42" s="15"/>
      <c r="Q42" s="69"/>
    </row>
    <row r="43" spans="1:17" x14ac:dyDescent="0.25">
      <c r="A43" s="37" t="s">
        <v>114</v>
      </c>
      <c r="B43" s="90">
        <v>29204.88049</v>
      </c>
      <c r="C43" s="90">
        <v>33212.824160000004</v>
      </c>
      <c r="D43" s="96">
        <v>113.72354073276334</v>
      </c>
      <c r="E43" s="68">
        <v>72.831190000000007</v>
      </c>
      <c r="F43" s="90">
        <v>115.25924999999999</v>
      </c>
      <c r="G43" s="96">
        <v>158.25534362407092</v>
      </c>
      <c r="H43" s="84"/>
      <c r="K43" s="84"/>
      <c r="L43"/>
      <c r="M43" s="15"/>
      <c r="N43" s="15"/>
      <c r="Q43" s="69"/>
    </row>
    <row r="44" spans="1:17" x14ac:dyDescent="0.25">
      <c r="A44" s="37" t="s">
        <v>115</v>
      </c>
      <c r="B44" s="90">
        <v>154813.6324</v>
      </c>
      <c r="C44" s="90">
        <v>154132.13706000001</v>
      </c>
      <c r="D44" s="96">
        <v>99.559796298662391</v>
      </c>
      <c r="E44" s="68">
        <v>22867.168269999998</v>
      </c>
      <c r="F44" s="90">
        <v>33119.764009999999</v>
      </c>
      <c r="G44" s="96">
        <v>144.83544100845504</v>
      </c>
      <c r="H44" s="84"/>
      <c r="K44" s="84"/>
      <c r="L44"/>
      <c r="M44" s="15"/>
      <c r="N44" s="15"/>
      <c r="Q44" s="69"/>
    </row>
    <row r="45" spans="1:17" x14ac:dyDescent="0.25">
      <c r="A45" s="37" t="s">
        <v>116</v>
      </c>
      <c r="B45" s="90">
        <v>53704.051380000004</v>
      </c>
      <c r="C45" s="90">
        <v>65097.513500000001</v>
      </c>
      <c r="D45" s="96">
        <v>121.21527487634395</v>
      </c>
      <c r="E45" s="68">
        <v>2063.15578</v>
      </c>
      <c r="F45" s="90">
        <v>2451.9262100000001</v>
      </c>
      <c r="G45" s="96">
        <v>118.8434840339589</v>
      </c>
      <c r="H45" s="84"/>
      <c r="K45" s="84"/>
      <c r="L45"/>
      <c r="M45" s="15"/>
      <c r="N45" s="15"/>
      <c r="Q45" s="69"/>
    </row>
    <row r="46" spans="1:17" x14ac:dyDescent="0.25">
      <c r="A46" s="37" t="s">
        <v>117</v>
      </c>
      <c r="B46" s="90">
        <v>3032.7962900000002</v>
      </c>
      <c r="C46" s="90">
        <v>4723.9054599999999</v>
      </c>
      <c r="D46" s="96">
        <v>155.76072404124443</v>
      </c>
      <c r="E46" s="68">
        <v>0</v>
      </c>
      <c r="F46" s="90">
        <v>0</v>
      </c>
      <c r="G46" s="96">
        <v>0</v>
      </c>
      <c r="H46" s="84"/>
      <c r="K46" s="84"/>
      <c r="L46"/>
      <c r="M46" s="15"/>
      <c r="N46" s="15"/>
      <c r="Q46" s="69"/>
    </row>
    <row r="47" spans="1:17" x14ac:dyDescent="0.25">
      <c r="A47" s="37" t="s">
        <v>118</v>
      </c>
      <c r="B47" s="90">
        <v>6403.35761</v>
      </c>
      <c r="C47" s="90">
        <v>6493.9300300000004</v>
      </c>
      <c r="D47" s="96">
        <v>101.41445200340765</v>
      </c>
      <c r="E47" s="68">
        <v>324.01415000000003</v>
      </c>
      <c r="F47" s="90">
        <v>364.00582000000003</v>
      </c>
      <c r="G47" s="96">
        <v>112.34256898965678</v>
      </c>
      <c r="H47" s="84"/>
      <c r="K47" s="84"/>
      <c r="L47"/>
      <c r="M47" s="15"/>
      <c r="N47" s="15"/>
      <c r="Q47" s="69"/>
    </row>
    <row r="48" spans="1:17" x14ac:dyDescent="0.25">
      <c r="A48" s="37" t="s">
        <v>119</v>
      </c>
      <c r="B48" s="90">
        <v>34313.989079999999</v>
      </c>
      <c r="C48" s="90">
        <v>41045.006700000005</v>
      </c>
      <c r="D48" s="96">
        <v>119.61595780749138</v>
      </c>
      <c r="E48" s="68">
        <v>1019.66768</v>
      </c>
      <c r="F48" s="90">
        <v>866.9200699999999</v>
      </c>
      <c r="G48" s="96">
        <v>85.019863530439636</v>
      </c>
      <c r="H48" s="84"/>
      <c r="K48" s="84"/>
      <c r="L48"/>
      <c r="M48" s="15"/>
      <c r="N48" s="15"/>
      <c r="Q48" s="69"/>
    </row>
    <row r="49" spans="1:17" x14ac:dyDescent="0.25">
      <c r="A49" s="37" t="s">
        <v>120</v>
      </c>
      <c r="B49" s="90">
        <v>39658.280920000005</v>
      </c>
      <c r="C49" s="90">
        <v>34332.929689999997</v>
      </c>
      <c r="D49" s="96">
        <v>86.571906027035112</v>
      </c>
      <c r="E49" s="68">
        <v>1761.70929</v>
      </c>
      <c r="F49" s="90">
        <v>2883.0875599999999</v>
      </c>
      <c r="G49" s="96">
        <v>163.65285557414526</v>
      </c>
      <c r="H49" s="84"/>
      <c r="K49" s="84"/>
      <c r="L49"/>
      <c r="M49" s="15"/>
      <c r="N49" s="15"/>
      <c r="Q49" s="69"/>
    </row>
    <row r="50" spans="1:17" x14ac:dyDescent="0.25">
      <c r="A50" s="30" t="s">
        <v>121</v>
      </c>
      <c r="B50" s="43">
        <v>409732.32957</v>
      </c>
      <c r="C50" s="43">
        <v>618171.07683999999</v>
      </c>
      <c r="D50" s="100">
        <v>150.87193082585142</v>
      </c>
      <c r="E50" s="43">
        <v>101603.09538</v>
      </c>
      <c r="F50" s="43">
        <v>199598.26811</v>
      </c>
      <c r="G50" s="100">
        <v>196.44900321539791</v>
      </c>
      <c r="H50" s="84"/>
      <c r="K50" s="84"/>
      <c r="L50"/>
      <c r="M50" s="15"/>
      <c r="N50" s="15"/>
      <c r="Q50" s="69"/>
    </row>
    <row r="51" spans="1:17" x14ac:dyDescent="0.25">
      <c r="A51" s="37" t="s">
        <v>122</v>
      </c>
      <c r="B51" s="90">
        <v>346.23415</v>
      </c>
      <c r="C51" s="90">
        <v>309.96962000000002</v>
      </c>
      <c r="D51" s="96">
        <v>89.526010071507983</v>
      </c>
      <c r="E51" s="68">
        <v>101.86398</v>
      </c>
      <c r="F51" s="90">
        <v>141.01766000000001</v>
      </c>
      <c r="G51" s="96">
        <v>138.43721794494974</v>
      </c>
      <c r="H51" s="84"/>
      <c r="K51" s="84"/>
      <c r="L51"/>
      <c r="M51" s="15"/>
      <c r="N51" s="15"/>
      <c r="Q51" s="69"/>
    </row>
    <row r="52" spans="1:17" x14ac:dyDescent="0.25">
      <c r="A52" s="37" t="s">
        <v>123</v>
      </c>
      <c r="B52" s="90">
        <v>22097.20752</v>
      </c>
      <c r="C52" s="90">
        <v>28521.1996</v>
      </c>
      <c r="D52" s="96">
        <v>129.07151084219893</v>
      </c>
      <c r="E52" s="68">
        <v>107.47172999999999</v>
      </c>
      <c r="F52" s="90">
        <v>229.99691000000001</v>
      </c>
      <c r="G52" s="96">
        <v>214.00689278938754</v>
      </c>
      <c r="H52" s="84"/>
      <c r="K52" s="84"/>
      <c r="L52"/>
      <c r="M52" s="15"/>
      <c r="N52" s="15"/>
      <c r="Q52" s="69"/>
    </row>
    <row r="53" spans="1:17" x14ac:dyDescent="0.25">
      <c r="A53" s="37" t="s">
        <v>124</v>
      </c>
      <c r="B53" s="90">
        <v>28488.108969999997</v>
      </c>
      <c r="C53" s="90">
        <v>37139.332329999997</v>
      </c>
      <c r="D53" s="96">
        <v>130.3678400314684</v>
      </c>
      <c r="E53" s="68">
        <v>2401.3302200000003</v>
      </c>
      <c r="F53" s="90">
        <v>4936.6830399999999</v>
      </c>
      <c r="G53" s="96">
        <v>205.58118158359741</v>
      </c>
      <c r="H53" s="84"/>
      <c r="K53" s="84"/>
      <c r="L53"/>
      <c r="M53" s="15"/>
      <c r="N53" s="15"/>
      <c r="Q53" s="69"/>
    </row>
    <row r="54" spans="1:17" x14ac:dyDescent="0.25">
      <c r="A54" s="37" t="s">
        <v>125</v>
      </c>
      <c r="B54" s="90">
        <v>37095.323490000002</v>
      </c>
      <c r="C54" s="90">
        <v>52111.73143</v>
      </c>
      <c r="D54" s="96">
        <v>140.48059573883501</v>
      </c>
      <c r="E54" s="68">
        <v>1056.4476200000001</v>
      </c>
      <c r="F54" s="90">
        <v>1275.5902699999999</v>
      </c>
      <c r="G54" s="96">
        <v>120.74335214082832</v>
      </c>
      <c r="H54" s="84"/>
      <c r="K54" s="84"/>
      <c r="L54"/>
      <c r="M54" s="15"/>
      <c r="N54" s="15"/>
      <c r="Q54" s="69"/>
    </row>
    <row r="55" spans="1:17" x14ac:dyDescent="0.25">
      <c r="A55" s="37" t="s">
        <v>126</v>
      </c>
      <c r="B55" s="90">
        <v>23154.310269999998</v>
      </c>
      <c r="C55" s="90">
        <v>26165.262730000002</v>
      </c>
      <c r="D55" s="96">
        <v>113.00385295389756</v>
      </c>
      <c r="E55" s="68">
        <v>428.93284999999997</v>
      </c>
      <c r="F55" s="90">
        <v>2122.8729600000001</v>
      </c>
      <c r="G55" s="96" t="s">
        <v>182</v>
      </c>
      <c r="H55" s="84"/>
      <c r="K55" s="84"/>
      <c r="L55"/>
      <c r="M55" s="15"/>
      <c r="N55" s="15"/>
      <c r="Q55" s="69"/>
    </row>
    <row r="56" spans="1:17" x14ac:dyDescent="0.25">
      <c r="A56" s="37" t="s">
        <v>127</v>
      </c>
      <c r="B56" s="90">
        <v>93603.084589999999</v>
      </c>
      <c r="C56" s="90">
        <v>128281.36026999999</v>
      </c>
      <c r="D56" s="96">
        <v>137.04821890421422</v>
      </c>
      <c r="E56" s="68">
        <v>3798.6621600000003</v>
      </c>
      <c r="F56" s="90">
        <v>3996.2635099999998</v>
      </c>
      <c r="G56" s="96">
        <v>105.20186691200777</v>
      </c>
      <c r="H56" s="84"/>
      <c r="K56" s="84"/>
      <c r="L56"/>
      <c r="M56" s="15"/>
      <c r="N56" s="15"/>
      <c r="Q56" s="69"/>
    </row>
    <row r="57" spans="1:17" x14ac:dyDescent="0.25">
      <c r="A57" s="37" t="s">
        <v>128</v>
      </c>
      <c r="B57" s="90">
        <v>76014.466870000004</v>
      </c>
      <c r="C57" s="90">
        <v>81554.798620000001</v>
      </c>
      <c r="D57" s="96">
        <v>107.28852280115979</v>
      </c>
      <c r="E57" s="68">
        <v>6722.5793400000002</v>
      </c>
      <c r="F57" s="90">
        <v>6308.5360300000002</v>
      </c>
      <c r="G57" s="96">
        <v>93.841005229400537</v>
      </c>
      <c r="H57" s="84"/>
      <c r="K57" s="84"/>
      <c r="L57"/>
      <c r="M57" s="15"/>
      <c r="N57" s="15"/>
      <c r="Q57" s="69"/>
    </row>
    <row r="58" spans="1:17" x14ac:dyDescent="0.25">
      <c r="A58" s="37" t="s">
        <v>129</v>
      </c>
      <c r="B58" s="90">
        <v>28408.395190000003</v>
      </c>
      <c r="C58" s="90">
        <v>141733.68605000002</v>
      </c>
      <c r="D58" s="96" t="s">
        <v>182</v>
      </c>
      <c r="E58" s="98">
        <v>81800.204719999994</v>
      </c>
      <c r="F58" s="95">
        <v>171310.32822999998</v>
      </c>
      <c r="G58" s="96">
        <v>209.42530500552027</v>
      </c>
      <c r="H58" s="84"/>
      <c r="K58" s="84"/>
      <c r="L58"/>
      <c r="M58" s="15"/>
      <c r="N58" s="15"/>
      <c r="Q58" s="69"/>
    </row>
    <row r="59" spans="1:17" x14ac:dyDescent="0.25">
      <c r="A59" s="37" t="s">
        <v>130</v>
      </c>
      <c r="B59" s="90">
        <v>100525.19851999999</v>
      </c>
      <c r="C59" s="90">
        <v>122353.73619</v>
      </c>
      <c r="D59" s="96">
        <v>121.71449347166134</v>
      </c>
      <c r="E59" s="68">
        <v>5185.6027599999998</v>
      </c>
      <c r="F59" s="90">
        <v>9276.9794999999995</v>
      </c>
      <c r="G59" s="96">
        <v>178.89876894465397</v>
      </c>
      <c r="H59" s="84"/>
      <c r="K59" s="84"/>
      <c r="L59"/>
      <c r="M59" s="15"/>
      <c r="N59" s="15"/>
      <c r="Q59" s="69"/>
    </row>
    <row r="60" spans="1:17" x14ac:dyDescent="0.25">
      <c r="A60" s="30" t="s">
        <v>131</v>
      </c>
      <c r="B60" s="43">
        <v>513385.57267000002</v>
      </c>
      <c r="C60" s="43">
        <v>709934.97302999999</v>
      </c>
      <c r="D60" s="100">
        <v>138.28494816046191</v>
      </c>
      <c r="E60" s="43">
        <v>46303.58971</v>
      </c>
      <c r="F60" s="43">
        <v>66326.791599999997</v>
      </c>
      <c r="G60" s="100">
        <v>143.24330363024893</v>
      </c>
      <c r="H60" s="84"/>
      <c r="K60" s="84"/>
      <c r="L60"/>
      <c r="M60" s="15"/>
      <c r="N60" s="15"/>
      <c r="Q60" s="69"/>
    </row>
    <row r="61" spans="1:17" x14ac:dyDescent="0.25">
      <c r="A61" s="37" t="s">
        <v>132</v>
      </c>
      <c r="B61" s="90">
        <v>9195.0685699999995</v>
      </c>
      <c r="C61" s="90">
        <v>11467.967859999999</v>
      </c>
      <c r="D61" s="96">
        <v>124.71867689399949</v>
      </c>
      <c r="E61" s="68">
        <v>467.55473000000001</v>
      </c>
      <c r="F61" s="90">
        <v>1717.49026</v>
      </c>
      <c r="G61" s="96" t="s">
        <v>182</v>
      </c>
      <c r="H61" s="84"/>
      <c r="K61" s="84"/>
      <c r="L61"/>
      <c r="M61" s="15"/>
      <c r="N61" s="15"/>
      <c r="Q61" s="69"/>
    </row>
    <row r="62" spans="1:17" x14ac:dyDescent="0.25">
      <c r="A62" s="37" t="s">
        <v>133</v>
      </c>
      <c r="B62" s="90">
        <v>45905.182789999999</v>
      </c>
      <c r="C62" s="90">
        <v>60309.622710000003</v>
      </c>
      <c r="D62" s="96">
        <v>131.37867893020976</v>
      </c>
      <c r="E62" s="68">
        <v>12627.65395</v>
      </c>
      <c r="F62" s="90">
        <v>12957.110409999999</v>
      </c>
      <c r="G62" s="96">
        <v>102.60900766923533</v>
      </c>
      <c r="H62" s="84"/>
      <c r="K62" s="84"/>
      <c r="L62"/>
      <c r="M62" s="15"/>
      <c r="N62" s="15"/>
      <c r="Q62" s="69"/>
    </row>
    <row r="63" spans="1:17" x14ac:dyDescent="0.25">
      <c r="A63" s="37" t="s">
        <v>134</v>
      </c>
      <c r="B63" s="90">
        <v>3906.0293500000002</v>
      </c>
      <c r="C63" s="90">
        <v>4312.8856999999998</v>
      </c>
      <c r="D63" s="96">
        <v>110.41611092860835</v>
      </c>
      <c r="E63" s="68">
        <v>483.42491999999999</v>
      </c>
      <c r="F63" s="90">
        <v>285.67867000000001</v>
      </c>
      <c r="G63" s="96">
        <v>59.094733883391868</v>
      </c>
      <c r="H63" s="84"/>
      <c r="K63" s="84"/>
      <c r="L63"/>
      <c r="M63" s="15"/>
      <c r="N63" s="15"/>
      <c r="Q63" s="69"/>
    </row>
    <row r="64" spans="1:17" x14ac:dyDescent="0.25">
      <c r="A64" s="37" t="s">
        <v>135</v>
      </c>
      <c r="B64" s="90">
        <v>87009.011409999992</v>
      </c>
      <c r="C64" s="90">
        <v>107602.70681999999</v>
      </c>
      <c r="D64" s="96">
        <v>123.66846269860406</v>
      </c>
      <c r="E64" s="68">
        <v>11072.661300000002</v>
      </c>
      <c r="F64" s="90">
        <v>16593.493740000002</v>
      </c>
      <c r="G64" s="96">
        <v>149.86003175225815</v>
      </c>
      <c r="H64" s="84"/>
      <c r="K64" s="84"/>
      <c r="L64"/>
      <c r="M64" s="15"/>
      <c r="N64" s="15"/>
      <c r="Q64" s="69"/>
    </row>
    <row r="65" spans="1:17" x14ac:dyDescent="0.25">
      <c r="A65" s="37" t="s">
        <v>136</v>
      </c>
      <c r="B65" s="90">
        <v>26140.009530000003</v>
      </c>
      <c r="C65" s="90">
        <v>35687.243320000001</v>
      </c>
      <c r="D65" s="96">
        <v>136.52345183364588</v>
      </c>
      <c r="E65" s="68">
        <v>582.30088999999998</v>
      </c>
      <c r="F65" s="90">
        <v>742.31263999999999</v>
      </c>
      <c r="G65" s="96">
        <v>127.47922126651738</v>
      </c>
      <c r="H65" s="84"/>
      <c r="K65" s="84"/>
      <c r="L65"/>
      <c r="M65" s="15"/>
      <c r="N65" s="15"/>
      <c r="Q65" s="69"/>
    </row>
    <row r="66" spans="1:17" x14ac:dyDescent="0.25">
      <c r="A66" s="37" t="s">
        <v>137</v>
      </c>
      <c r="B66" s="90">
        <v>61265.279109999996</v>
      </c>
      <c r="C66" s="90">
        <v>91817.225680000003</v>
      </c>
      <c r="D66" s="96">
        <v>149.8682892069175</v>
      </c>
      <c r="E66" s="68">
        <v>4350.5186399999993</v>
      </c>
      <c r="F66" s="90">
        <v>4324.9469400000007</v>
      </c>
      <c r="G66" s="96">
        <v>99.412214907783991</v>
      </c>
      <c r="H66" s="84"/>
      <c r="K66" s="84"/>
      <c r="L66"/>
      <c r="M66" s="15"/>
      <c r="N66" s="15"/>
      <c r="Q66" s="69"/>
    </row>
    <row r="67" spans="1:17" x14ac:dyDescent="0.25">
      <c r="A67" s="37" t="s">
        <v>138</v>
      </c>
      <c r="B67" s="90">
        <v>107611.45099</v>
      </c>
      <c r="C67" s="90">
        <v>142258.97553</v>
      </c>
      <c r="D67" s="96">
        <v>132.19687516639814</v>
      </c>
      <c r="E67" s="68">
        <v>5714.2319100000004</v>
      </c>
      <c r="F67" s="90">
        <v>4861.8530799999999</v>
      </c>
      <c r="G67" s="96">
        <v>85.083230022423066</v>
      </c>
      <c r="H67" s="84"/>
      <c r="K67" s="84"/>
      <c r="L67"/>
      <c r="M67" s="15"/>
      <c r="N67" s="15"/>
      <c r="Q67" s="69"/>
    </row>
    <row r="68" spans="1:17" x14ac:dyDescent="0.25">
      <c r="A68" s="37" t="s">
        <v>139</v>
      </c>
      <c r="B68" s="90">
        <v>147769.79024</v>
      </c>
      <c r="C68" s="90">
        <v>228549.61416999999</v>
      </c>
      <c r="D68" s="96">
        <v>154.66599350164984</v>
      </c>
      <c r="E68" s="68">
        <v>9426.7229200000002</v>
      </c>
      <c r="F68" s="90">
        <v>16374.15086</v>
      </c>
      <c r="G68" s="96">
        <v>173.69929082417542</v>
      </c>
      <c r="H68" s="84"/>
      <c r="I68" s="79"/>
      <c r="K68" s="84"/>
      <c r="L68"/>
      <c r="M68" s="15"/>
      <c r="N68" s="15"/>
      <c r="Q68" s="69"/>
    </row>
    <row r="69" spans="1:17" x14ac:dyDescent="0.25">
      <c r="A69" s="37" t="s">
        <v>140</v>
      </c>
      <c r="B69" s="90">
        <v>24583.750680000001</v>
      </c>
      <c r="C69" s="90">
        <v>27928.731239999997</v>
      </c>
      <c r="D69" s="96">
        <v>113.60646958855342</v>
      </c>
      <c r="E69" s="68">
        <v>1578.52045</v>
      </c>
      <c r="F69" s="90">
        <v>8469.7549999999992</v>
      </c>
      <c r="G69" s="96" t="s">
        <v>182</v>
      </c>
      <c r="H69" s="84"/>
      <c r="K69" s="84"/>
      <c r="L69"/>
      <c r="M69" s="15"/>
      <c r="N69" s="15"/>
      <c r="Q69" s="69"/>
    </row>
    <row r="70" spans="1:17" x14ac:dyDescent="0.25">
      <c r="A70" s="30" t="s">
        <v>141</v>
      </c>
      <c r="B70" s="43">
        <v>330666.56326999998</v>
      </c>
      <c r="C70" s="43">
        <v>431480.72558999999</v>
      </c>
      <c r="D70" s="100">
        <v>130.48816346080991</v>
      </c>
      <c r="E70" s="43">
        <v>18936.442199999998</v>
      </c>
      <c r="F70" s="43">
        <v>28669.969109999998</v>
      </c>
      <c r="G70" s="100">
        <v>151.40103303037569</v>
      </c>
      <c r="H70" s="84"/>
      <c r="K70" s="84"/>
      <c r="L70"/>
      <c r="M70" s="15"/>
      <c r="N70" s="15"/>
      <c r="Q70" s="69"/>
    </row>
    <row r="71" spans="1:17" x14ac:dyDescent="0.25">
      <c r="A71" s="37" t="s">
        <v>142</v>
      </c>
      <c r="B71" s="90">
        <v>18557.040519999999</v>
      </c>
      <c r="C71" s="90">
        <v>23378.102079999997</v>
      </c>
      <c r="D71" s="96">
        <v>125.97968978299133</v>
      </c>
      <c r="E71" s="68">
        <v>264.2903</v>
      </c>
      <c r="F71" s="90">
        <v>271.81834999999995</v>
      </c>
      <c r="G71" s="96">
        <v>102.8484019277287</v>
      </c>
      <c r="H71" s="84"/>
      <c r="K71" s="84"/>
      <c r="L71"/>
      <c r="M71" s="15"/>
      <c r="N71" s="15"/>
      <c r="Q71" s="69"/>
    </row>
    <row r="72" spans="1:17" x14ac:dyDescent="0.25">
      <c r="A72" s="37" t="s">
        <v>143</v>
      </c>
      <c r="B72" s="90">
        <v>53807.195329999995</v>
      </c>
      <c r="C72" s="90">
        <v>81239.931230000002</v>
      </c>
      <c r="D72" s="96">
        <v>150.98339679619949</v>
      </c>
      <c r="E72" s="68">
        <v>1915.83761</v>
      </c>
      <c r="F72" s="90">
        <v>2341.0879399999999</v>
      </c>
      <c r="G72" s="96">
        <v>122.19657489655398</v>
      </c>
      <c r="H72" s="84"/>
      <c r="K72" s="84"/>
      <c r="L72"/>
      <c r="M72" s="15"/>
      <c r="N72" s="15"/>
      <c r="Q72" s="69"/>
    </row>
    <row r="73" spans="1:17" x14ac:dyDescent="0.25">
      <c r="A73" s="37" t="s">
        <v>144</v>
      </c>
      <c r="B73" s="90">
        <v>7677.1974199999995</v>
      </c>
      <c r="C73" s="90">
        <v>10974.907429999999</v>
      </c>
      <c r="D73" s="96">
        <v>142.95460738588119</v>
      </c>
      <c r="E73" s="68">
        <v>499.25612000000001</v>
      </c>
      <c r="F73" s="90">
        <v>498.09134</v>
      </c>
      <c r="G73" s="96">
        <v>99.766696900981401</v>
      </c>
      <c r="H73" s="84"/>
      <c r="K73" s="84"/>
      <c r="L73"/>
      <c r="M73" s="15"/>
      <c r="N73" s="15"/>
      <c r="Q73" s="69"/>
    </row>
    <row r="74" spans="1:17" x14ac:dyDescent="0.25">
      <c r="A74" s="37" t="s">
        <v>145</v>
      </c>
      <c r="B74" s="90">
        <v>80998.509349999993</v>
      </c>
      <c r="C74" s="90">
        <v>105771.87165999999</v>
      </c>
      <c r="D74" s="96">
        <v>130.58496077125645</v>
      </c>
      <c r="E74" s="68">
        <v>2322.2554</v>
      </c>
      <c r="F74" s="90">
        <v>3510.3358199999998</v>
      </c>
      <c r="G74" s="96">
        <v>151.16062686300566</v>
      </c>
      <c r="H74" s="84"/>
      <c r="K74" s="84"/>
      <c r="L74"/>
      <c r="M74" s="15"/>
      <c r="N74" s="15"/>
      <c r="Q74" s="69"/>
    </row>
    <row r="75" spans="1:17" x14ac:dyDescent="0.25">
      <c r="A75" s="37" t="s">
        <v>146</v>
      </c>
      <c r="B75" s="90">
        <v>32037.475829999999</v>
      </c>
      <c r="C75" s="90">
        <v>40534.27104</v>
      </c>
      <c r="D75" s="96">
        <v>126.52142526797812</v>
      </c>
      <c r="E75" s="68">
        <v>545.98228000000006</v>
      </c>
      <c r="F75" s="90">
        <v>707.84700999999995</v>
      </c>
      <c r="G75" s="96">
        <v>129.64651709941938</v>
      </c>
      <c r="H75" s="84"/>
      <c r="K75" s="84"/>
      <c r="L75"/>
      <c r="M75" s="15"/>
      <c r="N75" s="15"/>
      <c r="Q75" s="69"/>
    </row>
    <row r="76" spans="1:17" x14ac:dyDescent="0.25">
      <c r="A76" s="37" t="s">
        <v>147</v>
      </c>
      <c r="B76" s="90">
        <v>22445.776379999999</v>
      </c>
      <c r="C76" s="90">
        <v>28515.883000000002</v>
      </c>
      <c r="D76" s="96">
        <v>127.04342463916146</v>
      </c>
      <c r="E76" s="68">
        <v>2387.3609100000003</v>
      </c>
      <c r="F76" s="90">
        <v>3583.3405299999999</v>
      </c>
      <c r="G76" s="96">
        <v>150.09630571525105</v>
      </c>
      <c r="H76" s="84"/>
      <c r="K76" s="84"/>
      <c r="L76"/>
      <c r="M76" s="15"/>
      <c r="N76" s="15"/>
      <c r="Q76" s="69"/>
    </row>
    <row r="77" spans="1:17" x14ac:dyDescent="0.25">
      <c r="A77" s="37" t="s">
        <v>148</v>
      </c>
      <c r="B77" s="90">
        <v>11238.311900000001</v>
      </c>
      <c r="C77" s="90">
        <v>14444.24944</v>
      </c>
      <c r="D77" s="96">
        <v>128.52686033744979</v>
      </c>
      <c r="E77" s="68">
        <v>232.50126</v>
      </c>
      <c r="F77" s="90">
        <v>287.23965000000004</v>
      </c>
      <c r="G77" s="96">
        <v>123.54326595907482</v>
      </c>
      <c r="H77" s="84"/>
      <c r="K77" s="84"/>
      <c r="L77"/>
      <c r="M77" s="15"/>
      <c r="N77" s="15"/>
      <c r="Q77" s="69"/>
    </row>
    <row r="78" spans="1:17" x14ac:dyDescent="0.25">
      <c r="A78" s="37" t="s">
        <v>149</v>
      </c>
      <c r="B78" s="90">
        <v>103905.05654000001</v>
      </c>
      <c r="C78" s="90">
        <v>126621.50971</v>
      </c>
      <c r="D78" s="96">
        <v>121.86270228461396</v>
      </c>
      <c r="E78" s="68">
        <v>10768.95832</v>
      </c>
      <c r="F78" s="90">
        <v>17470.208469999998</v>
      </c>
      <c r="G78" s="96">
        <v>162.22746853383677</v>
      </c>
      <c r="H78" s="84"/>
      <c r="K78" s="84"/>
      <c r="L78" s="84"/>
      <c r="M78" s="78"/>
      <c r="N78" s="84"/>
      <c r="O78" s="78"/>
      <c r="P78" s="78"/>
      <c r="Q78" s="69"/>
    </row>
    <row r="79" spans="1:17" x14ac:dyDescent="0.25">
      <c r="A79" s="30" t="s">
        <v>150</v>
      </c>
      <c r="B79" s="43">
        <v>82.546410000000009</v>
      </c>
      <c r="C79" s="43">
        <v>92.474500000000006</v>
      </c>
      <c r="D79" s="100">
        <v>112.02728259169599</v>
      </c>
      <c r="E79" s="43">
        <v>5.8000000000000003E-2</v>
      </c>
      <c r="F79" s="43">
        <v>0.17191999999999999</v>
      </c>
      <c r="G79" s="100">
        <v>0</v>
      </c>
      <c r="H79" s="84"/>
      <c r="K79" s="84"/>
      <c r="L79" s="84"/>
      <c r="M79" s="78"/>
      <c r="N79" s="84"/>
      <c r="O79" s="78"/>
      <c r="P79" s="78"/>
      <c r="Q79" s="69"/>
    </row>
    <row r="80" spans="1:17" x14ac:dyDescent="0.25">
      <c r="B80" s="77"/>
      <c r="C80" s="84"/>
      <c r="D80" s="84"/>
      <c r="E80" s="84"/>
      <c r="F80" s="84"/>
      <c r="G80" s="84"/>
      <c r="H80" s="15"/>
      <c r="J80" s="84"/>
      <c r="K80"/>
      <c r="M80" s="15"/>
    </row>
    <row r="81" spans="1:13" x14ac:dyDescent="0.25">
      <c r="A81" s="13" t="s">
        <v>188</v>
      </c>
      <c r="B81" s="77"/>
      <c r="C81" s="84"/>
      <c r="D81" s="84"/>
      <c r="E81" s="84"/>
      <c r="F81" s="84"/>
      <c r="G81" s="84"/>
      <c r="H81"/>
      <c r="J81" s="47"/>
      <c r="K81"/>
      <c r="M81" s="15"/>
    </row>
    <row r="82" spans="1:13" x14ac:dyDescent="0.25">
      <c r="B82" s="77"/>
      <c r="C82" s="79"/>
      <c r="D82" s="102"/>
      <c r="E82" s="81"/>
      <c r="F82" s="81"/>
      <c r="G82" s="102"/>
      <c r="H82"/>
      <c r="J82" s="47"/>
      <c r="K82"/>
      <c r="M82" s="15"/>
    </row>
    <row r="83" spans="1:13" x14ac:dyDescent="0.25">
      <c r="B83" s="77"/>
      <c r="C83" s="79"/>
      <c r="D83" s="102"/>
      <c r="E83" s="67"/>
      <c r="F83" s="67"/>
      <c r="G83" s="103"/>
      <c r="H83"/>
      <c r="J83" s="47"/>
      <c r="K83"/>
      <c r="M83" s="15"/>
    </row>
    <row r="84" spans="1:13" x14ac:dyDescent="0.25">
      <c r="B84" s="77"/>
      <c r="C84" s="79"/>
      <c r="D84" s="102"/>
      <c r="E84" s="67"/>
      <c r="F84" s="67"/>
      <c r="G84" s="101"/>
      <c r="H84"/>
      <c r="J84" s="47"/>
      <c r="K84"/>
      <c r="M84" s="15"/>
    </row>
    <row r="85" spans="1:13" x14ac:dyDescent="0.25">
      <c r="C85" s="79"/>
    </row>
    <row r="86" spans="1:13" x14ac:dyDescent="0.25">
      <c r="C86" s="79"/>
    </row>
    <row r="87" spans="1:13" x14ac:dyDescent="0.25">
      <c r="C87" s="79"/>
    </row>
    <row r="88" spans="1:13" x14ac:dyDescent="0.25">
      <c r="C88" s="79"/>
    </row>
    <row r="89" spans="1:13" x14ac:dyDescent="0.25">
      <c r="C89" s="79"/>
    </row>
    <row r="90" spans="1:13" x14ac:dyDescent="0.25">
      <c r="C90" s="79"/>
    </row>
  </sheetData>
  <mergeCells count="7">
    <mergeCell ref="A2:A4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K20" sqref="K20"/>
    </sheetView>
  </sheetViews>
  <sheetFormatPr defaultRowHeight="15" x14ac:dyDescent="0.25"/>
  <cols>
    <col min="1" max="1" width="50.28515625" style="15" customWidth="1"/>
    <col min="2" max="2" width="14.42578125" style="15" customWidth="1"/>
    <col min="3" max="3" width="16.42578125" style="15" customWidth="1"/>
    <col min="4" max="4" width="13.7109375" style="15" customWidth="1"/>
    <col min="5" max="5" width="14.42578125" style="15" customWidth="1"/>
    <col min="6" max="6" width="12.85546875" style="15" customWidth="1"/>
    <col min="7" max="7" width="14.5703125" style="15" customWidth="1"/>
    <col min="8" max="16384" width="9.140625" style="15"/>
  </cols>
  <sheetData>
    <row r="1" spans="1:10" x14ac:dyDescent="0.25">
      <c r="A1" s="38" t="s">
        <v>151</v>
      </c>
      <c r="B1" s="32"/>
      <c r="C1" s="33"/>
      <c r="D1" s="33"/>
      <c r="E1" s="33"/>
      <c r="F1" s="33"/>
      <c r="G1" s="33"/>
    </row>
    <row r="2" spans="1:10" x14ac:dyDescent="0.25">
      <c r="A2" s="134" t="s">
        <v>152</v>
      </c>
      <c r="B2" s="122" t="s">
        <v>153</v>
      </c>
      <c r="C2" s="130"/>
      <c r="D2" s="136"/>
      <c r="E2" s="137" t="s">
        <v>154</v>
      </c>
      <c r="F2" s="138"/>
      <c r="G2" s="139"/>
    </row>
    <row r="3" spans="1:10" x14ac:dyDescent="0.25">
      <c r="A3" s="135"/>
      <c r="B3" s="124" t="s">
        <v>186</v>
      </c>
      <c r="C3" s="124" t="s">
        <v>187</v>
      </c>
      <c r="D3" s="72" t="s">
        <v>187</v>
      </c>
      <c r="E3" s="124" t="s">
        <v>186</v>
      </c>
      <c r="F3" s="140" t="s">
        <v>187</v>
      </c>
      <c r="G3" s="92" t="s">
        <v>187</v>
      </c>
    </row>
    <row r="4" spans="1:10" ht="12.75" customHeight="1" x14ac:dyDescent="0.25">
      <c r="A4" s="82"/>
      <c r="B4" s="125"/>
      <c r="C4" s="125"/>
      <c r="D4" s="73" t="s">
        <v>186</v>
      </c>
      <c r="E4" s="125"/>
      <c r="F4" s="141"/>
      <c r="G4" s="93" t="s">
        <v>186</v>
      </c>
    </row>
    <row r="5" spans="1:10" ht="15" customHeight="1" x14ac:dyDescent="0.25">
      <c r="A5" s="41"/>
      <c r="B5" s="35" t="s">
        <v>22</v>
      </c>
      <c r="C5" s="35" t="s">
        <v>22</v>
      </c>
      <c r="D5" s="85" t="s">
        <v>77</v>
      </c>
      <c r="E5" s="35" t="s">
        <v>22</v>
      </c>
      <c r="F5" s="35" t="s">
        <v>22</v>
      </c>
      <c r="G5" s="36" t="s">
        <v>77</v>
      </c>
    </row>
    <row r="6" spans="1:10" x14ac:dyDescent="0.25">
      <c r="A6" s="30" t="s">
        <v>155</v>
      </c>
      <c r="B6" s="87">
        <v>2505114.503</v>
      </c>
      <c r="C6" s="87">
        <v>3533838.0505100004</v>
      </c>
      <c r="D6" s="104">
        <v>141.06493121484277</v>
      </c>
      <c r="E6" s="87">
        <v>437045.28658999997</v>
      </c>
      <c r="F6" s="87">
        <v>700251.74815999996</v>
      </c>
      <c r="G6" s="105">
        <v>160.2240705130676</v>
      </c>
    </row>
    <row r="7" spans="1:10" x14ac:dyDescent="0.25">
      <c r="A7" s="30" t="s">
        <v>176</v>
      </c>
      <c r="B7" s="106">
        <v>173629.43299999999</v>
      </c>
      <c r="C7" s="106">
        <v>243814.13294000001</v>
      </c>
      <c r="D7" s="107">
        <v>140.42212125406181</v>
      </c>
      <c r="E7" s="106">
        <v>13224.195760000001</v>
      </c>
      <c r="F7" s="106">
        <v>22274.577650000003</v>
      </c>
      <c r="G7" s="108">
        <v>168.43805138891867</v>
      </c>
      <c r="J7" s="99"/>
    </row>
    <row r="8" spans="1:10" x14ac:dyDescent="0.25">
      <c r="A8" s="30" t="s">
        <v>175</v>
      </c>
      <c r="B8" s="106">
        <v>107156.51109</v>
      </c>
      <c r="C8" s="106">
        <v>137111.27815999999</v>
      </c>
      <c r="D8" s="107">
        <v>127.95422020117955</v>
      </c>
      <c r="E8" s="106">
        <v>11135.546609999999</v>
      </c>
      <c r="F8" s="106">
        <v>11093.073769999999</v>
      </c>
      <c r="G8" s="108">
        <v>99.618583249771874</v>
      </c>
      <c r="J8" s="99"/>
    </row>
    <row r="9" spans="1:10" x14ac:dyDescent="0.25">
      <c r="A9" s="30" t="s">
        <v>174</v>
      </c>
      <c r="B9" s="106">
        <v>21348.158440000003</v>
      </c>
      <c r="C9" s="106">
        <v>32195.091829999998</v>
      </c>
      <c r="D9" s="107">
        <v>150.80969124566789</v>
      </c>
      <c r="E9" s="106">
        <v>276.61592999999999</v>
      </c>
      <c r="F9" s="106">
        <v>640.21540000000005</v>
      </c>
      <c r="G9" s="108">
        <v>231.44560040341858</v>
      </c>
      <c r="J9" s="99"/>
    </row>
    <row r="10" spans="1:10" x14ac:dyDescent="0.25">
      <c r="A10" s="30" t="s">
        <v>173</v>
      </c>
      <c r="B10" s="106">
        <v>298466.0037</v>
      </c>
      <c r="C10" s="106">
        <v>385501.05767000001</v>
      </c>
      <c r="D10" s="107">
        <v>129.16079315267089</v>
      </c>
      <c r="E10" s="106">
        <v>34999.323349999999</v>
      </c>
      <c r="F10" s="106">
        <v>29199.307630000003</v>
      </c>
      <c r="G10" s="108">
        <v>83.428206134162323</v>
      </c>
      <c r="J10" s="99"/>
    </row>
    <row r="11" spans="1:10" x14ac:dyDescent="0.25">
      <c r="A11" s="30" t="s">
        <v>172</v>
      </c>
      <c r="B11" s="106">
        <v>320057.43394000002</v>
      </c>
      <c r="C11" s="106">
        <v>659707.28656000004</v>
      </c>
      <c r="D11" s="107">
        <v>206.1215321384077</v>
      </c>
      <c r="E11" s="106">
        <v>106610.91391</v>
      </c>
      <c r="F11" s="106">
        <v>236581.93731999997</v>
      </c>
      <c r="G11" s="108">
        <v>221.91155543392148</v>
      </c>
      <c r="J11" s="99"/>
    </row>
    <row r="12" spans="1:10" x14ac:dyDescent="0.25">
      <c r="A12" s="30" t="s">
        <v>171</v>
      </c>
      <c r="B12" s="106">
        <v>315203.61621000001</v>
      </c>
      <c r="C12" s="106">
        <v>303928.87525999994</v>
      </c>
      <c r="D12" s="107">
        <v>96.423029314965589</v>
      </c>
      <c r="E12" s="106">
        <v>28504.026899999997</v>
      </c>
      <c r="F12" s="106">
        <v>40321.476470000001</v>
      </c>
      <c r="G12" s="108">
        <v>141.45887741215964</v>
      </c>
      <c r="J12" s="99"/>
    </row>
    <row r="13" spans="1:10" x14ac:dyDescent="0.25">
      <c r="A13" s="30" t="s">
        <v>170</v>
      </c>
      <c r="B13" s="106">
        <v>103712.26249000001</v>
      </c>
      <c r="C13" s="106">
        <v>123200.69297999999</v>
      </c>
      <c r="D13" s="107">
        <v>118.7908642836512</v>
      </c>
      <c r="E13" s="106">
        <v>3658.7098399999995</v>
      </c>
      <c r="F13" s="106">
        <v>5461.2995699999992</v>
      </c>
      <c r="G13" s="108">
        <v>149.26845278334505</v>
      </c>
      <c r="J13" s="99"/>
    </row>
    <row r="14" spans="1:10" x14ac:dyDescent="0.25">
      <c r="A14" s="30" t="s">
        <v>169</v>
      </c>
      <c r="B14" s="106">
        <v>9014.579819999999</v>
      </c>
      <c r="C14" s="106">
        <v>12738.43008</v>
      </c>
      <c r="D14" s="107">
        <v>141.30919393201404</v>
      </c>
      <c r="E14" s="106">
        <v>2889.3686899999998</v>
      </c>
      <c r="F14" s="106">
        <v>3350.6814799999993</v>
      </c>
      <c r="G14" s="108">
        <v>115.96586796266554</v>
      </c>
      <c r="J14" s="99"/>
    </row>
    <row r="15" spans="1:10" x14ac:dyDescent="0.25">
      <c r="A15" s="30" t="s">
        <v>168</v>
      </c>
      <c r="B15" s="106">
        <v>33999.347130000002</v>
      </c>
      <c r="C15" s="106">
        <v>42679.282920000005</v>
      </c>
      <c r="D15" s="107">
        <v>125.52971313481807</v>
      </c>
      <c r="E15" s="106">
        <v>37542.317470000002</v>
      </c>
      <c r="F15" s="106">
        <v>48141.294190000001</v>
      </c>
      <c r="G15" s="108">
        <v>128.23207898252318</v>
      </c>
      <c r="J15" s="99"/>
    </row>
    <row r="16" spans="1:10" x14ac:dyDescent="0.25">
      <c r="A16" s="30" t="s">
        <v>167</v>
      </c>
      <c r="B16" s="106">
        <v>39980.702310000001</v>
      </c>
      <c r="C16" s="106">
        <v>56011.505999999994</v>
      </c>
      <c r="D16" s="107">
        <v>140.09635339995106</v>
      </c>
      <c r="E16" s="106">
        <v>5513.09328</v>
      </c>
      <c r="F16" s="106">
        <v>7004.1050699999996</v>
      </c>
      <c r="G16" s="108">
        <v>127.04492222921357</v>
      </c>
      <c r="J16" s="99"/>
    </row>
    <row r="17" spans="1:10" x14ac:dyDescent="0.25">
      <c r="A17" s="30" t="s">
        <v>166</v>
      </c>
      <c r="B17" s="106">
        <v>98927.756909999996</v>
      </c>
      <c r="C17" s="106">
        <v>126071.49215000001</v>
      </c>
      <c r="D17" s="107">
        <v>127.43793661944053</v>
      </c>
      <c r="E17" s="106">
        <v>2849.33473</v>
      </c>
      <c r="F17" s="106">
        <v>5135.5739700000013</v>
      </c>
      <c r="G17" s="108">
        <v>180.23765042164777</v>
      </c>
      <c r="J17" s="99"/>
    </row>
    <row r="18" spans="1:10" x14ac:dyDescent="0.25">
      <c r="A18" s="30" t="s">
        <v>162</v>
      </c>
      <c r="B18" s="106">
        <v>34877.552589999992</v>
      </c>
      <c r="C18" s="106">
        <v>45315.115360000003</v>
      </c>
      <c r="D18" s="107">
        <v>129.92630501542888</v>
      </c>
      <c r="E18" s="106">
        <v>586.56469000000004</v>
      </c>
      <c r="F18" s="106">
        <v>795.94454999999994</v>
      </c>
      <c r="G18" s="108">
        <v>135.69595367221982</v>
      </c>
      <c r="J18" s="99"/>
    </row>
    <row r="19" spans="1:10" x14ac:dyDescent="0.25">
      <c r="A19" s="30" t="s">
        <v>161</v>
      </c>
      <c r="B19" s="106">
        <v>66443.194060000009</v>
      </c>
      <c r="C19" s="106">
        <v>92604.431060000003</v>
      </c>
      <c r="D19" s="107">
        <v>139.37384012029236</v>
      </c>
      <c r="E19" s="106">
        <v>3810.42445</v>
      </c>
      <c r="F19" s="106">
        <v>4088.268</v>
      </c>
      <c r="G19" s="108">
        <v>107.29166930471486</v>
      </c>
      <c r="J19" s="99"/>
    </row>
    <row r="20" spans="1:10" x14ac:dyDescent="0.25">
      <c r="A20" s="30" t="s">
        <v>160</v>
      </c>
      <c r="B20" s="106">
        <v>3205.4487899999999</v>
      </c>
      <c r="C20" s="106">
        <v>9582.0604399999993</v>
      </c>
      <c r="D20" s="107">
        <v>298.93038596944797</v>
      </c>
      <c r="E20" s="106">
        <v>802.09690000000001</v>
      </c>
      <c r="F20" s="106">
        <v>3708.3926800000004</v>
      </c>
      <c r="G20" s="108" t="s">
        <v>182</v>
      </c>
      <c r="J20" s="99"/>
    </row>
    <row r="21" spans="1:10" x14ac:dyDescent="0.25">
      <c r="A21" s="30" t="s">
        <v>159</v>
      </c>
      <c r="B21" s="106">
        <v>208135.30752000003</v>
      </c>
      <c r="C21" s="106">
        <v>347422.35710000002</v>
      </c>
      <c r="D21" s="107">
        <v>166.92139418326016</v>
      </c>
      <c r="E21" s="106">
        <v>128869.40779</v>
      </c>
      <c r="F21" s="106">
        <v>204099.53286000001</v>
      </c>
      <c r="G21" s="108">
        <v>158.37702396568142</v>
      </c>
      <c r="J21" s="99"/>
    </row>
    <row r="22" spans="1:10" x14ac:dyDescent="0.25">
      <c r="A22" s="30" t="s">
        <v>158</v>
      </c>
      <c r="B22" s="106">
        <v>337449.83542999998</v>
      </c>
      <c r="C22" s="106">
        <v>446527.38269</v>
      </c>
      <c r="D22" s="107">
        <v>132.32407777618457</v>
      </c>
      <c r="E22" s="106">
        <v>35282.080309999998</v>
      </c>
      <c r="F22" s="106">
        <v>40779.487180000004</v>
      </c>
      <c r="G22" s="108">
        <v>115.58130025695191</v>
      </c>
      <c r="J22" s="99"/>
    </row>
    <row r="23" spans="1:10" x14ac:dyDescent="0.25">
      <c r="A23" s="30" t="s">
        <v>157</v>
      </c>
      <c r="B23" s="106">
        <v>175717.86723999999</v>
      </c>
      <c r="C23" s="106">
        <v>263625.31874000002</v>
      </c>
      <c r="D23" s="107">
        <v>150.02761123883533</v>
      </c>
      <c r="E23" s="106">
        <v>11264.525229999999</v>
      </c>
      <c r="F23" s="106">
        <v>25791.870600000002</v>
      </c>
      <c r="G23" s="108">
        <v>228.96544748561945</v>
      </c>
      <c r="J23" s="99"/>
    </row>
    <row r="24" spans="1:10" x14ac:dyDescent="0.25">
      <c r="A24" s="30" t="s">
        <v>163</v>
      </c>
      <c r="B24" s="106">
        <v>40162.769039999999</v>
      </c>
      <c r="C24" s="106">
        <v>51226.801480000002</v>
      </c>
      <c r="D24" s="107">
        <v>127.54798213484935</v>
      </c>
      <c r="E24" s="106">
        <v>2935.9166999999998</v>
      </c>
      <c r="F24" s="106">
        <v>4277.2508099999995</v>
      </c>
      <c r="G24" s="108">
        <v>145.68706291973476</v>
      </c>
      <c r="J24" s="99"/>
    </row>
    <row r="25" spans="1:10" x14ac:dyDescent="0.25">
      <c r="A25" s="30" t="s">
        <v>156</v>
      </c>
      <c r="B25" s="106">
        <v>9772.9657899999984</v>
      </c>
      <c r="C25" s="106">
        <v>7031.9609600000003</v>
      </c>
      <c r="D25" s="107">
        <v>71.953193238385438</v>
      </c>
      <c r="E25" s="106">
        <v>2722.4917500000001</v>
      </c>
      <c r="F25" s="106">
        <v>3557.8934800000002</v>
      </c>
      <c r="G25" s="108">
        <v>130.68518866953406</v>
      </c>
      <c r="J25" s="99"/>
    </row>
    <row r="26" spans="1:10" x14ac:dyDescent="0.25">
      <c r="A26" s="30" t="s">
        <v>164</v>
      </c>
      <c r="B26" s="106">
        <v>107676.86981999999</v>
      </c>
      <c r="C26" s="106">
        <v>147230.10181999998</v>
      </c>
      <c r="D26" s="107">
        <v>136.73326691806687</v>
      </c>
      <c r="E26" s="106">
        <v>3517.5813000000003</v>
      </c>
      <c r="F26" s="106">
        <v>3669.2083300000004</v>
      </c>
      <c r="G26" s="108">
        <v>104.31054798932438</v>
      </c>
      <c r="J26" s="99"/>
    </row>
    <row r="27" spans="1:10" x14ac:dyDescent="0.25">
      <c r="A27" s="30" t="s">
        <v>165</v>
      </c>
      <c r="B27" s="106">
        <v>176.88767999999999</v>
      </c>
      <c r="C27" s="106">
        <v>313.39431000000002</v>
      </c>
      <c r="D27" s="107">
        <v>177.17136094497934</v>
      </c>
      <c r="E27" s="106">
        <v>50.750999999999998</v>
      </c>
      <c r="F27" s="106">
        <v>280.35715000000005</v>
      </c>
      <c r="G27" s="108" t="s">
        <v>182</v>
      </c>
      <c r="J27" s="99"/>
    </row>
    <row r="28" spans="1:10" x14ac:dyDescent="0.25">
      <c r="G28" s="83"/>
    </row>
    <row r="29" spans="1:10" x14ac:dyDescent="0.25">
      <c r="A29" s="13" t="s">
        <v>188</v>
      </c>
    </row>
  </sheetData>
  <mergeCells count="7">
    <mergeCell ref="A2:A3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Tabela 1</vt:lpstr>
      <vt:lpstr>Tabela 2</vt:lpstr>
      <vt:lpstr>Tabela 3</vt:lpstr>
      <vt:lpstr>Tabela 4</vt:lpstr>
      <vt:lpstr>Tabela 5</vt:lpstr>
      <vt:lpstr>iuwgfiuqwgf</vt:lpstr>
      <vt:lpstr>kudyfyuig</vt:lpstr>
      <vt:lpstr>kuuydfuyfy</vt:lpstr>
      <vt:lpstr>kuyuyf</vt:lpstr>
      <vt:lpstr>polje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2023-04-19T05:47:03Z</dcterms:modified>
</cp:coreProperties>
</file>