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filterPrivacy="1"/>
  <xr:revisionPtr revIDLastSave="0" documentId="13_ncr:1_{F6B84F5D-2FA1-461A-A730-919121EF9227}" xr6:coauthVersionLast="36" xr6:coauthVersionMax="36" xr10:uidLastSave="{00000000-0000-0000-0000-000000000000}"/>
  <bookViews>
    <workbookView xWindow="0" yWindow="0" windowWidth="21570" windowHeight="9435" tabRatio="595" activeTab="3" xr2:uid="{00000000-000D-0000-FFFF-FFFF00000000}"/>
  </bookViews>
  <sheets>
    <sheet name="Tabela 1" sheetId="1" r:id="rId1"/>
    <sheet name="Tabela 2" sheetId="2" r:id="rId2"/>
    <sheet name="Tabela 3" sheetId="3" r:id="rId3"/>
    <sheet name="Tabela 4" sheetId="4" r:id="rId4"/>
    <sheet name="Tabela 5" sheetId="5" r:id="rId5"/>
  </sheets>
  <definedNames>
    <definedName name="iuwgfiuqwgf">'Tabela 4'!$G$1</definedName>
    <definedName name="kg">'Tabela 2'!#REF!</definedName>
    <definedName name="kudyfyuig">'Tabela 2'!$G$1</definedName>
    <definedName name="kuff">'Tabela 2'!#REF!</definedName>
    <definedName name="kuguf">'Tabela 2'!#REF!</definedName>
    <definedName name="kuuydfuyfy">'Tabela 1'!$F$1</definedName>
    <definedName name="kuyuyf">'Tabela 2'!$G$1</definedName>
    <definedName name="polje">'Tabela 2'!$G$1</definedName>
    <definedName name="yfyfyuf">'Tabela 2'!#REF!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5" l="1"/>
  <c r="D6" i="5"/>
</calcChain>
</file>

<file path=xl/sharedStrings.xml><?xml version="1.0" encoding="utf-8"?>
<sst xmlns="http://schemas.openxmlformats.org/spreadsheetml/2006/main" count="258" uniqueCount="188">
  <si>
    <r>
      <t>Tabela 1. Spoljnotrgovinska robna razmjena Crne Gore po mjesecima, u hilj. EUR</t>
    </r>
    <r>
      <rPr>
        <b/>
        <vertAlign val="superscript"/>
        <sz val="9"/>
        <rFont val="Arial"/>
        <family val="2"/>
      </rPr>
      <t xml:space="preserve"> (p)</t>
    </r>
  </si>
  <si>
    <t>PERIOD</t>
  </si>
  <si>
    <t>UVOZ</t>
  </si>
  <si>
    <t>IZVOZ</t>
  </si>
  <si>
    <t>SPOLJNOTRGOVINSKA ROBNA RAZMJENA</t>
  </si>
  <si>
    <t>TRGOVINSKI BILANS</t>
  </si>
  <si>
    <t>Januar</t>
  </si>
  <si>
    <t>Februar</t>
  </si>
  <si>
    <t>Mart</t>
  </si>
  <si>
    <t>April</t>
  </si>
  <si>
    <t>Maj</t>
  </si>
  <si>
    <t>Jun</t>
  </si>
  <si>
    <t>Jul</t>
  </si>
  <si>
    <t>Avgust</t>
  </si>
  <si>
    <t>Septembar</t>
  </si>
  <si>
    <t xml:space="preserve">      Oktobar</t>
  </si>
  <si>
    <t xml:space="preserve">      Novembar</t>
  </si>
  <si>
    <t xml:space="preserve">      Decembar</t>
  </si>
  <si>
    <r>
      <t xml:space="preserve">Tabela 2. Spoljnotrgovinska robna razmjena Crne Gore po kontinentima i odabranim zemljama </t>
    </r>
    <r>
      <rPr>
        <b/>
        <vertAlign val="superscript"/>
        <sz val="9"/>
        <color theme="1"/>
        <rFont val="Arial"/>
        <family val="2"/>
      </rPr>
      <t>(p)</t>
    </r>
    <r>
      <rPr>
        <b/>
        <sz val="9"/>
        <color theme="1"/>
        <rFont val="Arial"/>
        <family val="2"/>
      </rPr>
      <t xml:space="preserve">
</t>
    </r>
  </si>
  <si>
    <t>TRGOVINSKI</t>
  </si>
  <si>
    <t>PARTNERI</t>
  </si>
  <si>
    <t>%</t>
  </si>
  <si>
    <t>u hilj. EUR</t>
  </si>
  <si>
    <t>SVIJET</t>
  </si>
  <si>
    <t xml:space="preserve">Evropa </t>
  </si>
  <si>
    <t>CEFTA</t>
  </si>
  <si>
    <t xml:space="preserve">Afrika </t>
  </si>
  <si>
    <t>Azija</t>
  </si>
  <si>
    <t>Amerika</t>
  </si>
  <si>
    <t xml:space="preserve">Okeanija </t>
  </si>
  <si>
    <t>SAD</t>
  </si>
  <si>
    <t>Kina</t>
  </si>
  <si>
    <t>Rusija</t>
  </si>
  <si>
    <t>Švajcarska</t>
  </si>
  <si>
    <t>Japan</t>
  </si>
  <si>
    <t>Turska</t>
  </si>
  <si>
    <t xml:space="preserve">Brazil </t>
  </si>
  <si>
    <t>Tabela 3. Spoljnotrgovinska robna razmjena sa državama članicama EU i potpisnicama CEFTA-e, u hilj. EUR⁽P⁾</t>
  </si>
  <si>
    <t>TRGOVINSKI PARTNERI</t>
  </si>
  <si>
    <t>Austrija</t>
  </si>
  <si>
    <t>Belgija</t>
  </si>
  <si>
    <t>Bugarska</t>
  </si>
  <si>
    <t>Češka</t>
  </si>
  <si>
    <t xml:space="preserve">Danska </t>
  </si>
  <si>
    <t>Estonija</t>
  </si>
  <si>
    <t>Finska</t>
  </si>
  <si>
    <t>Francuska</t>
  </si>
  <si>
    <t>Grčka</t>
  </si>
  <si>
    <t>Holandija</t>
  </si>
  <si>
    <t>Irska</t>
  </si>
  <si>
    <t>Italija</t>
  </si>
  <si>
    <t>Kipar</t>
  </si>
  <si>
    <t>Letonija</t>
  </si>
  <si>
    <t>Litvanija</t>
  </si>
  <si>
    <t>Luksemburg</t>
  </si>
  <si>
    <t>Mađarska</t>
  </si>
  <si>
    <t xml:space="preserve">Malta </t>
  </si>
  <si>
    <t>Njemačka</t>
  </si>
  <si>
    <t>Poljska</t>
  </si>
  <si>
    <t>Portugalija</t>
  </si>
  <si>
    <t>Hrvatska</t>
  </si>
  <si>
    <t>Rumunija</t>
  </si>
  <si>
    <t>Slovačka</t>
  </si>
  <si>
    <t>Slovenija</t>
  </si>
  <si>
    <t>Španija</t>
  </si>
  <si>
    <t>Švedska</t>
  </si>
  <si>
    <t xml:space="preserve">CEFTA </t>
  </si>
  <si>
    <t xml:space="preserve">Albanija </t>
  </si>
  <si>
    <t>Bosna i Hercegovina</t>
  </si>
  <si>
    <t>Moldavija</t>
  </si>
  <si>
    <t>Sjeverna Makedonija</t>
  </si>
  <si>
    <t xml:space="preserve">Srbija </t>
  </si>
  <si>
    <t>Kosovo</t>
  </si>
  <si>
    <r>
      <t xml:space="preserve">Tabela 4. Spoljnotrgovinska robna razmjena Crne Gore prema odsjeku SMTK </t>
    </r>
    <r>
      <rPr>
        <b/>
        <vertAlign val="superscript"/>
        <sz val="9"/>
        <color theme="1"/>
        <rFont val="Arial"/>
        <family val="2"/>
      </rPr>
      <t>(p)</t>
    </r>
  </si>
  <si>
    <t>PODJELA PREMA ODSJEKU SMTK</t>
  </si>
  <si>
    <t>Uvoz</t>
  </si>
  <si>
    <t>Izvoz</t>
  </si>
  <si>
    <t>Indeks</t>
  </si>
  <si>
    <t>0-9 TOTAL</t>
  </si>
  <si>
    <t>0  Hrana i žive životinje</t>
  </si>
  <si>
    <t xml:space="preserve">   00 Žive životinje</t>
  </si>
  <si>
    <t xml:space="preserve">   01 Meso i prerada mesa</t>
  </si>
  <si>
    <t xml:space="preserve">   02 Mliječni proizvodi i jaja</t>
  </si>
  <si>
    <t xml:space="preserve">   03 Ribe i prerađevine od ribe</t>
  </si>
  <si>
    <t xml:space="preserve">   04 Žitarice i proizvodi od žitarica</t>
  </si>
  <si>
    <t xml:space="preserve">   05 Povrće i voće</t>
  </si>
  <si>
    <t xml:space="preserve">   06 Šećer, proizvodi od šećera i med</t>
  </si>
  <si>
    <t xml:space="preserve">   07 Kafa, čaj, kakao i začini</t>
  </si>
  <si>
    <t xml:space="preserve">   08 Stočna hrana (sem žita u zrnu)</t>
  </si>
  <si>
    <t xml:space="preserve">   09 Razni proizvodi  za ishranu</t>
  </si>
  <si>
    <t>1  Piće i duvan</t>
  </si>
  <si>
    <t>11 Pića</t>
  </si>
  <si>
    <t>12 Duvan i proizvodi od duvana</t>
  </si>
  <si>
    <t>2  Sirove materije, sem goriva</t>
  </si>
  <si>
    <t>22 Uljano sjeme i plodovi</t>
  </si>
  <si>
    <t>23 Sirovi kaučuk</t>
  </si>
  <si>
    <t>24 Pluta i drvo</t>
  </si>
  <si>
    <t>25 Celuloza i otpaci od hartije</t>
  </si>
  <si>
    <t>26 Tekstilana vlakna i otpaci</t>
  </si>
  <si>
    <t>27 Sirova đubriva i minerali</t>
  </si>
  <si>
    <t>28 Mineralne rude i otpaci metala</t>
  </si>
  <si>
    <t>29 Životinjske i biljne sirove materije</t>
  </si>
  <si>
    <t>3  Mineralna goriva i maziva</t>
  </si>
  <si>
    <t>32 Kameni ugalj, koks i briketi</t>
  </si>
  <si>
    <t>33 Nafta i naftni derivati</t>
  </si>
  <si>
    <t>34 Gas, prirodni i industrijski</t>
  </si>
  <si>
    <t>4  Životinjska i biljna ulja i masti</t>
  </si>
  <si>
    <t>41 Životinjska ulja i masti</t>
  </si>
  <si>
    <t>42 Čvrste biljne masti i ulja</t>
  </si>
  <si>
    <t>43 Prerađena životinjska i biljna ulja</t>
  </si>
  <si>
    <t>5  Hemijski proizvodi</t>
  </si>
  <si>
    <t>51 Organski hemijski proizvodi</t>
  </si>
  <si>
    <t>52 Neorganski hemijski proizvodi</t>
  </si>
  <si>
    <t>53 Proizvodi za bojenje i stavljenje</t>
  </si>
  <si>
    <t>54 Medicinski i farmaceutski proizvodi</t>
  </si>
  <si>
    <t>55 Eterična ulja, parfemski i toiletni preparati</t>
  </si>
  <si>
    <t>56 Đubriva (osim sirovih)</t>
  </si>
  <si>
    <t>57 Plastične materije u primarnim oblicima</t>
  </si>
  <si>
    <t>58 Plastične mase u ostalim oblicima</t>
  </si>
  <si>
    <t>59 Hemijske materije i proizvodi nigdje nepomenuti</t>
  </si>
  <si>
    <t>6  Proizvodi svrstani po materijalu</t>
  </si>
  <si>
    <t>61 Koža, proizvodi od kože i krzna</t>
  </si>
  <si>
    <t>62 Proizvodi od kaučuka</t>
  </si>
  <si>
    <t>63 Proizvodi od plute i drveta</t>
  </si>
  <si>
    <t>64 Hartija, karton i proizvodi od celuloze</t>
  </si>
  <si>
    <t>65 Predivo, tkanine i tekstilni proizvodi</t>
  </si>
  <si>
    <t>66 Proizvodi od nemetalnih minerala</t>
  </si>
  <si>
    <t>67 Gvozđe i čelik</t>
  </si>
  <si>
    <t>68 Obojeni metali</t>
  </si>
  <si>
    <t>69 Proizvodi od metala, nigdje nepomenuti</t>
  </si>
  <si>
    <t>7  Mašine i transportni uređaji</t>
  </si>
  <si>
    <t>71 Pogonske mašine i uređaji</t>
  </si>
  <si>
    <t>72 Specijalne mašine za neke ind.grane</t>
  </si>
  <si>
    <t>73 Mašine za obradu metala</t>
  </si>
  <si>
    <t>74 Industrijske mašine za opštu upotrebu</t>
  </si>
  <si>
    <t>75 Kancelarijske mašine i za AOP</t>
  </si>
  <si>
    <t>76 Telekomunikacioni aparati i uređaji</t>
  </si>
  <si>
    <t>77 Električne mašine, aparati i uređaji</t>
  </si>
  <si>
    <t>78 Drumska vozila</t>
  </si>
  <si>
    <t>79 Ostala transportna sredstva i opreme</t>
  </si>
  <si>
    <t>8  Razni gotovi proizvodi</t>
  </si>
  <si>
    <t>81 Montažne zgrade, sanitarni uređaji</t>
  </si>
  <si>
    <t>82 Namještaj i djelovi</t>
  </si>
  <si>
    <t>83 Predmeti za putovanja</t>
  </si>
  <si>
    <t>84 Odeća</t>
  </si>
  <si>
    <t>85 Obuća</t>
  </si>
  <si>
    <t>87 Naučni i kontrolni instrstrumenti</t>
  </si>
  <si>
    <t>88 Fotoaparati, časovnici</t>
  </si>
  <si>
    <t>89 Razni gotovi proizvodi</t>
  </si>
  <si>
    <t>9  Proizvodi i transakcije, nigdje nepomenuti</t>
  </si>
  <si>
    <r>
      <t xml:space="preserve">Tabela 5. Spoljnotrgovinska robna razmjena Crne Gore prema odsjeku Kombinovane nomenklature - KN, u hilj. EUR </t>
    </r>
    <r>
      <rPr>
        <b/>
        <vertAlign val="superscript"/>
        <sz val="9"/>
        <color theme="1"/>
        <rFont val="Arial"/>
        <family val="2"/>
      </rPr>
      <t>(p)</t>
    </r>
  </si>
  <si>
    <t>Kombinovana nomenklatura</t>
  </si>
  <si>
    <t xml:space="preserve">Uvoz </t>
  </si>
  <si>
    <t xml:space="preserve">Izvoz </t>
  </si>
  <si>
    <t>Ukupno</t>
  </si>
  <si>
    <r>
      <t xml:space="preserve">XIX     </t>
    </r>
    <r>
      <rPr>
        <sz val="9"/>
        <color theme="1"/>
        <rFont val="Arial"/>
        <family val="2"/>
      </rPr>
      <t>Oružje i municija</t>
    </r>
  </si>
  <si>
    <r>
      <t xml:space="preserve">XVII    </t>
    </r>
    <r>
      <rPr>
        <sz val="9"/>
        <color theme="1"/>
        <rFont val="Arial"/>
        <family val="2"/>
      </rPr>
      <t>Vozila i prateća transportna oprema</t>
    </r>
  </si>
  <si>
    <r>
      <t xml:space="preserve">XVI     </t>
    </r>
    <r>
      <rPr>
        <sz val="9"/>
        <color theme="1"/>
        <rFont val="Arial"/>
        <family val="2"/>
      </rPr>
      <t>Mašine i mehanički uređaji, električna oprema</t>
    </r>
  </si>
  <si>
    <r>
      <t xml:space="preserve">XV      </t>
    </r>
    <r>
      <rPr>
        <sz val="9"/>
        <color theme="1"/>
        <rFont val="Arial"/>
        <family val="2"/>
      </rPr>
      <t>Bazni metali i proizvodi od osnovnih metala</t>
    </r>
  </si>
  <si>
    <r>
      <t xml:space="preserve">XIV     </t>
    </r>
    <r>
      <rPr>
        <sz val="9"/>
        <color theme="1"/>
        <rFont val="Arial"/>
        <family val="2"/>
      </rPr>
      <t>Biseri, drago kamenje i metali, kovanice</t>
    </r>
  </si>
  <si>
    <r>
      <t xml:space="preserve">XIII      </t>
    </r>
    <r>
      <rPr>
        <sz val="9"/>
        <color theme="1"/>
        <rFont val="Arial"/>
        <family val="2"/>
      </rPr>
      <t>Proizvodi od kamena, gipsa, cementa, keramički proizvodi, stakleni proizvodi</t>
    </r>
  </si>
  <si>
    <r>
      <t xml:space="preserve">XII       </t>
    </r>
    <r>
      <rPr>
        <sz val="9"/>
        <color theme="1"/>
        <rFont val="Arial"/>
        <family val="2"/>
      </rPr>
      <t>Obuća, kape i modni dodaci</t>
    </r>
  </si>
  <si>
    <r>
      <t xml:space="preserve">XVIII   </t>
    </r>
    <r>
      <rPr>
        <sz val="9"/>
        <color theme="1"/>
        <rFont val="Arial"/>
        <family val="2"/>
      </rPr>
      <t>Optički, medicinski i mjerni instrumenti, satovi</t>
    </r>
  </si>
  <si>
    <r>
      <t xml:space="preserve">XX      </t>
    </r>
    <r>
      <rPr>
        <sz val="9"/>
        <color theme="1"/>
        <rFont val="Arial"/>
        <family val="2"/>
      </rPr>
      <t>Razni proizvodi</t>
    </r>
  </si>
  <si>
    <r>
      <t xml:space="preserve">XXI     </t>
    </r>
    <r>
      <rPr>
        <sz val="9"/>
        <color theme="1"/>
        <rFont val="Arial"/>
        <family val="2"/>
      </rPr>
      <t>Umjetnička djela, kolekcionarski predmeti i antikviteti</t>
    </r>
  </si>
  <si>
    <r>
      <t xml:space="preserve">XI        </t>
    </r>
    <r>
      <rPr>
        <sz val="9"/>
        <color theme="1"/>
        <rFont val="Arial"/>
        <family val="2"/>
      </rPr>
      <t>Tekstil i tekstilni proizvodi</t>
    </r>
  </si>
  <si>
    <r>
      <t xml:space="preserve">X         </t>
    </r>
    <r>
      <rPr>
        <sz val="9"/>
        <color theme="1"/>
        <rFont val="Arial"/>
        <family val="2"/>
      </rPr>
      <t>Materijali i proizvodi papirne industrije</t>
    </r>
  </si>
  <si>
    <r>
      <t xml:space="preserve">IX        </t>
    </r>
    <r>
      <rPr>
        <sz val="9"/>
        <color theme="1"/>
        <rFont val="Arial"/>
        <family val="2"/>
      </rPr>
      <t>Drvo, proizvodi od drveta, korpe, drveni ugalj, pluta</t>
    </r>
  </si>
  <si>
    <r>
      <t xml:space="preserve">VIII      </t>
    </r>
    <r>
      <rPr>
        <sz val="9"/>
        <color theme="1"/>
        <rFont val="Arial"/>
        <family val="2"/>
      </rPr>
      <t>Sirove kože, koža i krzno</t>
    </r>
  </si>
  <si>
    <r>
      <t xml:space="preserve">VII       </t>
    </r>
    <r>
      <rPr>
        <sz val="9"/>
        <color theme="1"/>
        <rFont val="Arial"/>
        <family val="2"/>
      </rPr>
      <t>Plastika, guma i proizvodi od gume</t>
    </r>
  </si>
  <si>
    <r>
      <t xml:space="preserve">VI        </t>
    </r>
    <r>
      <rPr>
        <sz val="9"/>
        <color theme="1"/>
        <rFont val="Arial"/>
        <family val="2"/>
      </rPr>
      <t>Proizvodi hemijske ili srodne industrije</t>
    </r>
  </si>
  <si>
    <r>
      <t xml:space="preserve">V         </t>
    </r>
    <r>
      <rPr>
        <sz val="9"/>
        <color theme="1"/>
        <rFont val="Arial"/>
        <family val="2"/>
      </rPr>
      <t>Mineralni proizvodi</t>
    </r>
  </si>
  <si>
    <r>
      <t xml:space="preserve">IV        </t>
    </r>
    <r>
      <rPr>
        <sz val="9"/>
        <color theme="1"/>
        <rFont val="Arial"/>
        <family val="2"/>
      </rPr>
      <t>Pripremljena hrana, pića, duvan</t>
    </r>
  </si>
  <si>
    <r>
      <t xml:space="preserve">III        </t>
    </r>
    <r>
      <rPr>
        <sz val="9"/>
        <color theme="1"/>
        <rFont val="Arial"/>
        <family val="2"/>
      </rPr>
      <t>Životinjske ili biljne masti, ulja i voskovi</t>
    </r>
  </si>
  <si>
    <r>
      <t xml:space="preserve">II         </t>
    </r>
    <r>
      <rPr>
        <sz val="9"/>
        <color theme="1"/>
        <rFont val="Arial"/>
        <family val="2"/>
      </rPr>
      <t>Povrće</t>
    </r>
  </si>
  <si>
    <r>
      <t xml:space="preserve">I          </t>
    </r>
    <r>
      <rPr>
        <sz val="9"/>
        <color theme="1"/>
        <rFont val="Arial"/>
        <family val="2"/>
      </rPr>
      <t>Žive životinje i životinjski proizvodi</t>
    </r>
  </si>
  <si>
    <t>Eu-27</t>
  </si>
  <si>
    <t>EU-27</t>
  </si>
  <si>
    <t>Ostale zemlje 
(izvan EU-27 i CEFTA-e)</t>
  </si>
  <si>
    <t>Ujedinjeno Kraljevstvo</t>
  </si>
  <si>
    <r>
      <t>300</t>
    </r>
    <r>
      <rPr>
        <sz val="11"/>
        <color theme="1"/>
        <rFont val="Calibri"/>
        <family val="2"/>
      </rPr>
      <t>¹</t>
    </r>
  </si>
  <si>
    <t>21 Kože sirove i krzna nečinjena</t>
  </si>
  <si>
    <t>300¹</t>
  </si>
  <si>
    <t>35 Električna energija</t>
  </si>
  <si>
    <t>Jan-Dec 2024</t>
  </si>
  <si>
    <t>Jan-Dec 2025</t>
  </si>
  <si>
    <t>Jan- Dec 2024</t>
  </si>
  <si>
    <t>(k) - konačni podaci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</si>
</sst>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0.0"/>
    <numFmt numFmtId="165" formatCode="_(* #,##0.0_);_(* \(#,##0.0\);_(* &quot;-&quot;??_);_(@_)"/>
    <numFmt numFmtId="166" formatCode="#,##0.0"/>
    <numFmt numFmtId="167" formatCode="_(* #,##0.0_);_(* \(#,##0.0\);_(* &quot;-&quot;?_);_(@_)"/>
    <numFmt numFmtId="168" formatCode="_(* #,##0_);_(* \(#,##0\);_(* &quot;-&quot;??_);_(@_)"/>
    <numFmt numFmtId="169" formatCode="_(* #,##0.0000000000_);_(* \(#,##0.0000000000\);_(* &quot;-&quot;??_);_(@_)"/>
    <numFmt numFmtId="170" formatCode="#,##0;[Red]#,##0"/>
    <numFmt numFmtId="171" formatCode="#,##0.0_);\(#,##0.0\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b/>
      <vertAlign val="superscript"/>
      <sz val="9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vertAlign val="superscript"/>
      <sz val="9"/>
      <color theme="1"/>
      <name val="Arial"/>
      <family val="2"/>
    </font>
    <font>
      <b/>
      <u/>
      <sz val="9"/>
      <color theme="1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i/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0">
    <xf numFmtId="0" fontId="0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</cellStyleXfs>
  <cellXfs count="163">
    <xf numFmtId="0" fontId="0" fillId="0" borderId="0" xfId="0"/>
    <xf numFmtId="0" fontId="8" fillId="0" borderId="1" xfId="0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indent="1"/>
    </xf>
    <xf numFmtId="0" fontId="10" fillId="0" borderId="4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1" fillId="0" borderId="3" xfId="0" applyFont="1" applyBorder="1" applyAlignment="1">
      <alignment horizontal="left" vertical="center" indent="2"/>
    </xf>
    <xf numFmtId="0" fontId="12" fillId="0" borderId="3" xfId="0" applyFont="1" applyBorder="1" applyAlignment="1">
      <alignment horizontal="left" vertical="center"/>
    </xf>
    <xf numFmtId="0" fontId="12" fillId="0" borderId="0" xfId="0" applyFont="1" applyFill="1" applyBorder="1" applyAlignment="1">
      <alignment horizontal="left" vertical="center"/>
    </xf>
    <xf numFmtId="0" fontId="10" fillId="0" borderId="8" xfId="0" applyFont="1" applyBorder="1" applyAlignment="1">
      <alignment vertical="center"/>
    </xf>
    <xf numFmtId="0" fontId="0" fillId="0" borderId="0" xfId="0"/>
    <xf numFmtId="164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3" fontId="10" fillId="0" borderId="1" xfId="0" applyNumberFormat="1" applyFont="1" applyBorder="1" applyAlignment="1">
      <alignment vertical="center"/>
    </xf>
    <xf numFmtId="0" fontId="10" fillId="2" borderId="2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49" fontId="10" fillId="2" borderId="3" xfId="0" applyNumberFormat="1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 wrapText="1"/>
    </xf>
    <xf numFmtId="164" fontId="8" fillId="2" borderId="3" xfId="0" applyNumberFormat="1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left" vertical="center" wrapText="1" indent="1"/>
    </xf>
    <xf numFmtId="0" fontId="0" fillId="0" borderId="0" xfId="0" applyAlignment="1">
      <alignment horizontal="left" indent="1"/>
    </xf>
    <xf numFmtId="164" fontId="0" fillId="0" borderId="0" xfId="0" applyNumberFormat="1"/>
    <xf numFmtId="3" fontId="0" fillId="0" borderId="0" xfId="0" applyNumberFormat="1"/>
    <xf numFmtId="0" fontId="10" fillId="2" borderId="3" xfId="0" applyFont="1" applyFill="1" applyBorder="1" applyAlignment="1">
      <alignment horizontal="left" vertical="center" indent="1"/>
    </xf>
    <xf numFmtId="0" fontId="11" fillId="2" borderId="3" xfId="0" applyFont="1" applyFill="1" applyBorder="1" applyAlignment="1">
      <alignment horizontal="left" vertical="center" indent="1"/>
    </xf>
    <xf numFmtId="3" fontId="10" fillId="0" borderId="0" xfId="0" applyNumberFormat="1" applyFont="1" applyBorder="1" applyAlignment="1"/>
    <xf numFmtId="0" fontId="11" fillId="0" borderId="0" xfId="0" applyFont="1"/>
    <xf numFmtId="49" fontId="14" fillId="0" borderId="2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left" vertical="center" indent="1"/>
    </xf>
    <xf numFmtId="3" fontId="11" fillId="2" borderId="3" xfId="0" applyNumberFormat="1" applyFont="1" applyFill="1" applyBorder="1" applyAlignment="1">
      <alignment horizontal="center"/>
    </xf>
    <xf numFmtId="0" fontId="11" fillId="2" borderId="3" xfId="0" applyFont="1" applyFill="1" applyBorder="1" applyAlignment="1">
      <alignment horizontal="left" vertical="center" indent="2"/>
    </xf>
    <xf numFmtId="0" fontId="10" fillId="2" borderId="9" xfId="0" applyFont="1" applyFill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2" fillId="0" borderId="3" xfId="0" applyFont="1" applyBorder="1" applyAlignment="1">
      <alignment horizontal="center"/>
    </xf>
    <xf numFmtId="166" fontId="0" fillId="0" borderId="0" xfId="0" applyNumberFormat="1"/>
    <xf numFmtId="167" fontId="0" fillId="0" borderId="0" xfId="0" applyNumberFormat="1"/>
    <xf numFmtId="0" fontId="10" fillId="2" borderId="7" xfId="0" applyFont="1" applyFill="1" applyBorder="1" applyAlignment="1">
      <alignment horizontal="right"/>
    </xf>
    <xf numFmtId="0" fontId="6" fillId="0" borderId="0" xfId="2"/>
    <xf numFmtId="3" fontId="15" fillId="0" borderId="3" xfId="2" applyNumberFormat="1" applyFont="1" applyBorder="1"/>
    <xf numFmtId="1" fontId="6" fillId="0" borderId="0" xfId="2" applyNumberFormat="1"/>
    <xf numFmtId="0" fontId="0" fillId="0" borderId="0" xfId="0" applyFill="1"/>
    <xf numFmtId="165" fontId="10" fillId="0" borderId="11" xfId="1" applyNumberFormat="1" applyFont="1" applyFill="1" applyBorder="1" applyAlignment="1"/>
    <xf numFmtId="0" fontId="5" fillId="0" borderId="0" xfId="4"/>
    <xf numFmtId="168" fontId="0" fillId="0" borderId="0" xfId="5" applyNumberFormat="1" applyFont="1"/>
    <xf numFmtId="168" fontId="0" fillId="0" borderId="0" xfId="1" applyNumberFormat="1" applyFont="1"/>
    <xf numFmtId="165" fontId="0" fillId="0" borderId="3" xfId="5" applyNumberFormat="1" applyFont="1" applyBorder="1"/>
    <xf numFmtId="43" fontId="0" fillId="0" borderId="0" xfId="0" applyNumberFormat="1"/>
    <xf numFmtId="0" fontId="17" fillId="0" borderId="1" xfId="0" applyFont="1" applyBorder="1" applyAlignment="1">
      <alignment vertical="center"/>
    </xf>
    <xf numFmtId="2" fontId="10" fillId="2" borderId="3" xfId="0" applyNumberFormat="1" applyFont="1" applyFill="1" applyBorder="1" applyAlignment="1">
      <alignment horizontal="left" vertical="center"/>
    </xf>
    <xf numFmtId="2" fontId="11" fillId="2" borderId="3" xfId="0" applyNumberFormat="1" applyFont="1" applyFill="1" applyBorder="1" applyAlignment="1">
      <alignment horizontal="left" vertical="center"/>
    </xf>
    <xf numFmtId="3" fontId="10" fillId="2" borderId="3" xfId="0" applyNumberFormat="1" applyFont="1" applyFill="1" applyBorder="1" applyAlignment="1">
      <alignment horizontal="center"/>
    </xf>
    <xf numFmtId="166" fontId="16" fillId="0" borderId="3" xfId="0" applyNumberFormat="1" applyFont="1" applyBorder="1" applyAlignment="1">
      <alignment horizontal="right"/>
    </xf>
    <xf numFmtId="3" fontId="10" fillId="2" borderId="3" xfId="0" applyNumberFormat="1" applyFont="1" applyFill="1" applyBorder="1" applyAlignment="1"/>
    <xf numFmtId="164" fontId="5" fillId="0" borderId="0" xfId="4" applyNumberFormat="1"/>
    <xf numFmtId="3" fontId="12" fillId="0" borderId="0" xfId="0" applyNumberFormat="1" applyFont="1" applyBorder="1" applyAlignment="1">
      <alignment horizontal="center" vertical="center" wrapText="1"/>
    </xf>
    <xf numFmtId="0" fontId="3" fillId="0" borderId="0" xfId="7"/>
    <xf numFmtId="168" fontId="11" fillId="0" borderId="0" xfId="1" applyNumberFormat="1" applyFont="1"/>
    <xf numFmtId="168" fontId="0" fillId="0" borderId="0" xfId="0" applyNumberFormat="1"/>
    <xf numFmtId="0" fontId="8" fillId="0" borderId="1" xfId="0" applyFont="1" applyBorder="1" applyAlignment="1" applyProtection="1">
      <alignment vertical="center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vertical="center" wrapText="1"/>
      <protection locked="0"/>
    </xf>
    <xf numFmtId="3" fontId="12" fillId="0" borderId="0" xfId="0" applyNumberFormat="1" applyFont="1" applyBorder="1" applyAlignment="1" applyProtection="1">
      <alignment horizontal="center" vertical="center" wrapText="1"/>
      <protection locked="0"/>
    </xf>
    <xf numFmtId="165" fontId="0" fillId="0" borderId="0" xfId="0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168" fontId="0" fillId="0" borderId="0" xfId="1" applyNumberFormat="1" applyFont="1" applyAlignment="1">
      <alignment horizontal="right"/>
    </xf>
    <xf numFmtId="3" fontId="0" fillId="0" borderId="0" xfId="1" applyNumberFormat="1" applyFont="1"/>
    <xf numFmtId="3" fontId="12" fillId="0" borderId="3" xfId="0" applyNumberFormat="1" applyFont="1" applyBorder="1" applyAlignment="1" applyProtection="1">
      <alignment horizontal="right" vertical="center" wrapText="1"/>
      <protection locked="0"/>
    </xf>
    <xf numFmtId="3" fontId="10" fillId="0" borderId="3" xfId="0" applyNumberFormat="1" applyFont="1" applyBorder="1" applyAlignment="1">
      <alignment horizontal="right" vertical="center" wrapText="1"/>
    </xf>
    <xf numFmtId="0" fontId="0" fillId="0" borderId="0" xfId="0"/>
    <xf numFmtId="3" fontId="0" fillId="0" borderId="0" xfId="0" applyNumberFormat="1" applyBorder="1"/>
    <xf numFmtId="3" fontId="12" fillId="0" borderId="3" xfId="0" applyNumberFormat="1" applyFont="1" applyBorder="1" applyAlignment="1" applyProtection="1">
      <alignment horizontal="center" vertical="center" wrapText="1"/>
      <protection locked="0"/>
    </xf>
    <xf numFmtId="166" fontId="10" fillId="0" borderId="0" xfId="0" applyNumberFormat="1" applyFont="1" applyAlignment="1">
      <alignment horizontal="right"/>
    </xf>
    <xf numFmtId="166" fontId="8" fillId="0" borderId="7" xfId="0" applyNumberFormat="1" applyFont="1" applyBorder="1" applyAlignment="1">
      <alignment horizontal="right"/>
    </xf>
    <xf numFmtId="166" fontId="16" fillId="0" borderId="0" xfId="0" applyNumberFormat="1" applyFont="1" applyAlignment="1">
      <alignment horizontal="right"/>
    </xf>
    <xf numFmtId="166" fontId="11" fillId="0" borderId="0" xfId="0" applyNumberFormat="1" applyFont="1" applyAlignment="1">
      <alignment horizontal="right"/>
    </xf>
    <xf numFmtId="166" fontId="0" fillId="0" borderId="0" xfId="0" applyNumberFormat="1" applyAlignment="1">
      <alignment horizontal="right"/>
    </xf>
    <xf numFmtId="0" fontId="0" fillId="0" borderId="0" xfId="0"/>
    <xf numFmtId="169" fontId="0" fillId="0" borderId="0" xfId="0" applyNumberFormat="1"/>
    <xf numFmtId="49" fontId="14" fillId="0" borderId="2" xfId="0" applyNumberFormat="1" applyFont="1" applyBorder="1" applyAlignment="1">
      <alignment horizontal="right" vertical="center" wrapText="1"/>
    </xf>
    <xf numFmtId="0" fontId="0" fillId="0" borderId="0" xfId="0"/>
    <xf numFmtId="49" fontId="10" fillId="0" borderId="7" xfId="0" applyNumberFormat="1" applyFont="1" applyBorder="1" applyAlignment="1">
      <alignment horizontal="right" vertical="center" wrapText="1"/>
    </xf>
    <xf numFmtId="0" fontId="11" fillId="0" borderId="3" xfId="0" applyFont="1" applyBorder="1" applyAlignment="1">
      <alignment horizontal="right" vertical="center"/>
    </xf>
    <xf numFmtId="165" fontId="10" fillId="2" borderId="3" xfId="1" applyNumberFormat="1" applyFont="1" applyFill="1" applyBorder="1" applyAlignment="1"/>
    <xf numFmtId="168" fontId="11" fillId="2" borderId="3" xfId="1" applyNumberFormat="1" applyFont="1" applyFill="1" applyBorder="1" applyAlignment="1">
      <alignment horizontal="left" vertical="center" indent="1"/>
    </xf>
    <xf numFmtId="165" fontId="11" fillId="2" borderId="3" xfId="1" applyNumberFormat="1" applyFont="1" applyFill="1" applyBorder="1" applyAlignment="1"/>
    <xf numFmtId="170" fontId="11" fillId="2" borderId="3" xfId="1" applyNumberFormat="1" applyFont="1" applyFill="1" applyBorder="1" applyAlignment="1"/>
    <xf numFmtId="3" fontId="11" fillId="2" borderId="3" xfId="1" applyNumberFormat="1" applyFont="1" applyFill="1" applyBorder="1" applyAlignment="1">
      <alignment horizontal="right" vertical="center" indent="1"/>
    </xf>
    <xf numFmtId="3" fontId="11" fillId="2" borderId="3" xfId="1" applyNumberFormat="1" applyFont="1" applyFill="1" applyBorder="1" applyAlignment="1">
      <alignment horizontal="right"/>
    </xf>
    <xf numFmtId="37" fontId="11" fillId="2" borderId="3" xfId="1" applyNumberFormat="1" applyFont="1" applyFill="1" applyBorder="1" applyAlignment="1">
      <alignment horizontal="right" vertical="center" indent="1"/>
    </xf>
    <xf numFmtId="165" fontId="5" fillId="0" borderId="0" xfId="5" applyNumberFormat="1" applyFont="1" applyProtection="1">
      <protection locked="0"/>
    </xf>
    <xf numFmtId="171" fontId="0" fillId="0" borderId="3" xfId="5" applyNumberFormat="1" applyFont="1" applyBorder="1"/>
    <xf numFmtId="3" fontId="12" fillId="0" borderId="0" xfId="0" applyNumberFormat="1" applyFont="1" applyFill="1" applyBorder="1" applyAlignment="1">
      <alignment horizontal="left" vertical="center"/>
    </xf>
    <xf numFmtId="165" fontId="0" fillId="0" borderId="0" xfId="1" applyNumberFormat="1" applyFont="1"/>
    <xf numFmtId="0" fontId="11" fillId="0" borderId="0" xfId="0" applyFont="1" applyBorder="1" applyAlignment="1">
      <alignment horizontal="left" vertical="center" indent="2"/>
    </xf>
    <xf numFmtId="3" fontId="7" fillId="0" borderId="3" xfId="5" applyNumberFormat="1" applyFont="1" applyBorder="1"/>
    <xf numFmtId="166" fontId="15" fillId="0" borderId="3" xfId="6" applyNumberFormat="1" applyFont="1" applyBorder="1" applyAlignment="1">
      <alignment horizontal="right"/>
    </xf>
    <xf numFmtId="168" fontId="0" fillId="0" borderId="3" xfId="1" applyNumberFormat="1" applyFont="1" applyBorder="1"/>
    <xf numFmtId="168" fontId="16" fillId="0" borderId="3" xfId="1" applyNumberFormat="1" applyFont="1" applyBorder="1"/>
    <xf numFmtId="165" fontId="12" fillId="0" borderId="0" xfId="1" applyNumberFormat="1" applyFont="1" applyFill="1" applyBorder="1" applyAlignment="1">
      <alignment horizontal="left" vertical="center"/>
    </xf>
    <xf numFmtId="168" fontId="0" fillId="0" borderId="0" xfId="1" applyNumberFormat="1" applyFont="1"/>
    <xf numFmtId="3" fontId="11" fillId="0" borderId="0" xfId="1" applyNumberFormat="1" applyFont="1"/>
    <xf numFmtId="3" fontId="10" fillId="2" borderId="3" xfId="1" applyNumberFormat="1" applyFont="1" applyFill="1" applyBorder="1" applyAlignment="1">
      <alignment horizontal="center"/>
    </xf>
    <xf numFmtId="165" fontId="0" fillId="0" borderId="3" xfId="5" applyNumberFormat="1" applyFont="1" applyBorder="1" applyAlignment="1">
      <alignment horizontal="center"/>
    </xf>
    <xf numFmtId="165" fontId="12" fillId="0" borderId="0" xfId="1" applyNumberFormat="1" applyFont="1" applyBorder="1" applyAlignment="1">
      <alignment horizontal="center" vertical="center" wrapText="1"/>
    </xf>
    <xf numFmtId="168" fontId="0" fillId="0" borderId="2" xfId="1" applyNumberFormat="1" applyFont="1" applyBorder="1"/>
    <xf numFmtId="168" fontId="0" fillId="0" borderId="0" xfId="1" applyNumberFormat="1" applyFont="1"/>
    <xf numFmtId="168" fontId="0" fillId="0" borderId="0" xfId="1" applyNumberFormat="1" applyFont="1"/>
    <xf numFmtId="168" fontId="0" fillId="0" borderId="0" xfId="1" applyNumberFormat="1" applyFont="1"/>
    <xf numFmtId="3" fontId="1" fillId="0" borderId="3" xfId="2" applyNumberFormat="1" applyFont="1" applyBorder="1"/>
    <xf numFmtId="166" fontId="1" fillId="0" borderId="3" xfId="6" applyNumberFormat="1" applyFont="1" applyBorder="1" applyAlignment="1">
      <alignment horizontal="right"/>
    </xf>
    <xf numFmtId="165" fontId="12" fillId="0" borderId="0" xfId="1" applyNumberFormat="1" applyFont="1" applyBorder="1" applyAlignment="1" applyProtection="1">
      <alignment horizontal="center" vertical="center" wrapText="1"/>
      <protection locked="0"/>
    </xf>
    <xf numFmtId="165" fontId="0" fillId="0" borderId="0" xfId="0" applyNumberFormat="1"/>
    <xf numFmtId="0" fontId="0" fillId="0" borderId="0" xfId="0" applyFont="1"/>
    <xf numFmtId="168" fontId="0" fillId="0" borderId="0" xfId="1" applyNumberFormat="1" applyFont="1"/>
    <xf numFmtId="0" fontId="0" fillId="0" borderId="0" xfId="0"/>
    <xf numFmtId="168" fontId="0" fillId="0" borderId="3" xfId="1" applyNumberFormat="1" applyFont="1" applyBorder="1"/>
    <xf numFmtId="165" fontId="1" fillId="0" borderId="3" xfId="1" applyNumberFormat="1" applyFont="1" applyBorder="1" applyAlignment="1">
      <alignment horizontal="right"/>
    </xf>
    <xf numFmtId="168" fontId="0" fillId="0" borderId="0" xfId="1" applyNumberFormat="1" applyFont="1"/>
    <xf numFmtId="168" fontId="0" fillId="0" borderId="0" xfId="1" applyNumberFormat="1" applyFont="1"/>
    <xf numFmtId="168" fontId="1" fillId="0" borderId="3" xfId="1" applyNumberFormat="1" applyFont="1" applyBorder="1" applyAlignment="1">
      <alignment horizontal="right"/>
    </xf>
    <xf numFmtId="168" fontId="15" fillId="0" borderId="3" xfId="1" applyNumberFormat="1" applyFont="1" applyBorder="1" applyAlignment="1">
      <alignment horizontal="right"/>
    </xf>
    <xf numFmtId="165" fontId="15" fillId="0" borderId="3" xfId="1" applyNumberFormat="1" applyFont="1" applyBorder="1" applyAlignment="1">
      <alignment horizontal="right"/>
    </xf>
    <xf numFmtId="1" fontId="1" fillId="0" borderId="3" xfId="1" applyNumberFormat="1" applyFont="1" applyBorder="1" applyAlignment="1">
      <alignment horizontal="right"/>
    </xf>
    <xf numFmtId="37" fontId="1" fillId="0" borderId="3" xfId="1" applyNumberFormat="1" applyFont="1" applyBorder="1" applyAlignment="1">
      <alignment horizontal="right"/>
    </xf>
    <xf numFmtId="3" fontId="12" fillId="0" borderId="3" xfId="0" applyNumberFormat="1" applyFont="1" applyBorder="1" applyAlignment="1">
      <alignment horizontal="center" vertical="center" wrapText="1"/>
    </xf>
    <xf numFmtId="168" fontId="16" fillId="0" borderId="0" xfId="0" applyNumberFormat="1" applyFont="1"/>
    <xf numFmtId="37" fontId="16" fillId="0" borderId="3" xfId="1" applyNumberFormat="1" applyFont="1" applyBorder="1"/>
    <xf numFmtId="37" fontId="0" fillId="0" borderId="3" xfId="1" applyNumberFormat="1" applyFont="1" applyBorder="1"/>
    <xf numFmtId="168" fontId="0" fillId="0" borderId="0" xfId="1" applyNumberFormat="1" applyFont="1"/>
    <xf numFmtId="1" fontId="0" fillId="0" borderId="0" xfId="0" applyNumberFormat="1"/>
    <xf numFmtId="165" fontId="0" fillId="0" borderId="0" xfId="1" applyNumberFormat="1" applyFont="1" applyFill="1"/>
    <xf numFmtId="43" fontId="0" fillId="0" borderId="0" xfId="1" applyNumberFormat="1" applyFont="1"/>
    <xf numFmtId="164" fontId="10" fillId="2" borderId="4" xfId="0" applyNumberFormat="1" applyFont="1" applyFill="1" applyBorder="1" applyAlignment="1">
      <alignment horizontal="center" vertical="center"/>
    </xf>
    <xf numFmtId="164" fontId="10" fillId="2" borderId="5" xfId="0" applyNumberFormat="1" applyFont="1" applyFill="1" applyBorder="1" applyAlignment="1">
      <alignment horizontal="center" vertical="center"/>
    </xf>
    <xf numFmtId="164" fontId="10" fillId="2" borderId="6" xfId="0" applyNumberFormat="1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49" fontId="10" fillId="2" borderId="4" xfId="0" applyNumberFormat="1" applyFont="1" applyFill="1" applyBorder="1" applyAlignment="1">
      <alignment horizontal="center" vertical="center"/>
    </xf>
    <xf numFmtId="49" fontId="10" fillId="2" borderId="6" xfId="0" applyNumberFormat="1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49" fontId="10" fillId="2" borderId="7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49" fontId="10" fillId="2" borderId="5" xfId="0" applyNumberFormat="1" applyFont="1" applyFill="1" applyBorder="1" applyAlignment="1">
      <alignment horizontal="center" vertical="center"/>
    </xf>
    <xf numFmtId="49" fontId="10" fillId="2" borderId="10" xfId="0" applyNumberFormat="1" applyFont="1" applyFill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 wrapText="1"/>
    </xf>
    <xf numFmtId="49" fontId="10" fillId="0" borderId="5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3" fontId="10" fillId="2" borderId="7" xfId="1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49" fontId="10" fillId="2" borderId="2" xfId="0" applyNumberFormat="1" applyFont="1" applyFill="1" applyBorder="1" applyAlignment="1">
      <alignment horizontal="center" vertical="center"/>
    </xf>
    <xf numFmtId="49" fontId="10" fillId="2" borderId="7" xfId="0" applyNumberFormat="1" applyFont="1" applyFill="1" applyBorder="1" applyAlignment="1">
      <alignment horizontal="center" vertical="center"/>
    </xf>
  </cellXfs>
  <cellStyles count="10">
    <cellStyle name="Comma" xfId="1" builtinId="3"/>
    <cellStyle name="Comma 2" xfId="3" xr:uid="{00000000-0005-0000-0000-000001000000}"/>
    <cellStyle name="Comma 3" xfId="5" xr:uid="{00000000-0005-0000-0000-000002000000}"/>
    <cellStyle name="Comma 4" xfId="9" xr:uid="{00000000-0005-0000-0000-000003000000}"/>
    <cellStyle name="Normal" xfId="0" builtinId="0"/>
    <cellStyle name="Normal 2" xfId="2" xr:uid="{00000000-0005-0000-0000-000005000000}"/>
    <cellStyle name="Normal 3" xfId="4" xr:uid="{00000000-0005-0000-0000-000006000000}"/>
    <cellStyle name="Normal 4" xfId="6" xr:uid="{00000000-0005-0000-0000-000007000000}"/>
    <cellStyle name="Normal 5" xfId="7" xr:uid="{00000000-0005-0000-0000-000008000000}"/>
    <cellStyle name="Normal 6" xfId="8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2"/>
  <sheetViews>
    <sheetView topLeftCell="A2" workbookViewId="0">
      <selection activeCell="C17" sqref="C17:C29"/>
    </sheetView>
  </sheetViews>
  <sheetFormatPr defaultRowHeight="15" x14ac:dyDescent="0.25"/>
  <cols>
    <col min="1" max="1" width="21.7109375" customWidth="1"/>
    <col min="2" max="3" width="18" customWidth="1"/>
    <col min="4" max="4" width="21.42578125" style="69" customWidth="1"/>
    <col min="5" max="5" width="18" customWidth="1"/>
    <col min="7" max="7" width="10.7109375" bestFit="1" customWidth="1"/>
    <col min="8" max="8" width="9.5703125" bestFit="1" customWidth="1"/>
  </cols>
  <sheetData>
    <row r="1" spans="1:10" x14ac:dyDescent="0.25">
      <c r="A1" s="1" t="s">
        <v>0</v>
      </c>
      <c r="B1" s="1"/>
      <c r="C1" s="1"/>
      <c r="D1" s="64"/>
      <c r="E1" s="1"/>
    </row>
    <row r="2" spans="1:10" ht="24" x14ac:dyDescent="0.25">
      <c r="A2" s="2" t="s">
        <v>1</v>
      </c>
      <c r="B2" s="3" t="s">
        <v>2</v>
      </c>
      <c r="C2" s="3" t="s">
        <v>3</v>
      </c>
      <c r="D2" s="65" t="s">
        <v>4</v>
      </c>
      <c r="E2" s="4" t="s">
        <v>5</v>
      </c>
    </row>
    <row r="3" spans="1:10" x14ac:dyDescent="0.25">
      <c r="A3" s="5">
        <v>2024</v>
      </c>
      <c r="B3" s="6"/>
      <c r="C3" s="7"/>
      <c r="D3" s="66"/>
      <c r="E3" s="8"/>
    </row>
    <row r="4" spans="1:10" x14ac:dyDescent="0.25">
      <c r="A4" s="9" t="s">
        <v>6</v>
      </c>
      <c r="B4" s="77">
        <v>228987.20947</v>
      </c>
      <c r="C4" s="77">
        <v>46241.439259999999</v>
      </c>
      <c r="D4" s="77">
        <v>275228.64873000002</v>
      </c>
      <c r="E4" s="77">
        <v>-182745.77020999999</v>
      </c>
      <c r="G4" s="27"/>
      <c r="H4" s="27"/>
      <c r="I4" s="27"/>
      <c r="J4" s="27"/>
    </row>
    <row r="5" spans="1:10" x14ac:dyDescent="0.25">
      <c r="A5" s="9" t="s">
        <v>7</v>
      </c>
      <c r="B5" s="77">
        <v>306145.10957999999</v>
      </c>
      <c r="C5" s="77">
        <v>61728.102549999996</v>
      </c>
      <c r="D5" s="77">
        <v>367873.21213</v>
      </c>
      <c r="E5" s="77">
        <v>-244417.00702999998</v>
      </c>
      <c r="G5" s="27"/>
      <c r="H5" s="27"/>
      <c r="I5" s="27"/>
      <c r="J5" s="27"/>
    </row>
    <row r="6" spans="1:10" x14ac:dyDescent="0.25">
      <c r="A6" s="9" t="s">
        <v>8</v>
      </c>
      <c r="B6" s="77">
        <v>328895.11653</v>
      </c>
      <c r="C6" s="77">
        <v>42826.288639999999</v>
      </c>
      <c r="D6" s="77">
        <v>371721.40516999998</v>
      </c>
      <c r="E6" s="77">
        <v>-286068.82789000002</v>
      </c>
      <c r="G6" s="27"/>
      <c r="H6" s="27"/>
      <c r="I6" s="27"/>
      <c r="J6" s="27"/>
    </row>
    <row r="7" spans="1:10" x14ac:dyDescent="0.25">
      <c r="A7" s="9" t="s">
        <v>9</v>
      </c>
      <c r="B7" s="77">
        <v>395625.41091999999</v>
      </c>
      <c r="C7" s="77">
        <v>54063.252340000006</v>
      </c>
      <c r="D7" s="77">
        <v>449688.66326</v>
      </c>
      <c r="E7" s="77">
        <v>-341562.15857999999</v>
      </c>
      <c r="G7" s="27"/>
      <c r="H7" s="27"/>
      <c r="I7" s="27"/>
      <c r="J7" s="27"/>
    </row>
    <row r="8" spans="1:10" x14ac:dyDescent="0.25">
      <c r="A8" s="9" t="s">
        <v>10</v>
      </c>
      <c r="B8" s="77">
        <v>323248.82831000001</v>
      </c>
      <c r="C8" s="77">
        <v>46702.109859999997</v>
      </c>
      <c r="D8" s="77">
        <v>369950.93816999998</v>
      </c>
      <c r="E8" s="77">
        <v>-276546.71845000004</v>
      </c>
      <c r="G8" s="27"/>
      <c r="H8" s="27"/>
      <c r="I8" s="27"/>
      <c r="J8" s="27"/>
    </row>
    <row r="9" spans="1:10" x14ac:dyDescent="0.25">
      <c r="A9" s="9" t="s">
        <v>11</v>
      </c>
      <c r="B9" s="77">
        <v>359440.41817000002</v>
      </c>
      <c r="C9" s="77">
        <v>37193.380149999997</v>
      </c>
      <c r="D9" s="77">
        <v>396633.79832</v>
      </c>
      <c r="E9" s="77">
        <v>-322247.03802000004</v>
      </c>
      <c r="G9" s="27"/>
      <c r="H9" s="27"/>
      <c r="I9" s="27"/>
      <c r="J9" s="27"/>
    </row>
    <row r="10" spans="1:10" x14ac:dyDescent="0.25">
      <c r="A10" s="9" t="s">
        <v>12</v>
      </c>
      <c r="B10" s="77">
        <v>397832.09130000003</v>
      </c>
      <c r="C10" s="77">
        <v>41512.103920000001</v>
      </c>
      <c r="D10" s="77">
        <v>439344.19522000005</v>
      </c>
      <c r="E10" s="77">
        <v>-356319.98738000001</v>
      </c>
      <c r="G10" s="27"/>
      <c r="H10" s="27"/>
      <c r="I10" s="27"/>
      <c r="J10" s="27"/>
    </row>
    <row r="11" spans="1:10" x14ac:dyDescent="0.25">
      <c r="A11" s="9" t="s">
        <v>13</v>
      </c>
      <c r="B11" s="77">
        <v>370225.00539999997</v>
      </c>
      <c r="C11" s="77">
        <v>53256.78181</v>
      </c>
      <c r="D11" s="77">
        <v>423481.78720999998</v>
      </c>
      <c r="E11" s="77">
        <v>-316968.22358999995</v>
      </c>
      <c r="G11" s="27"/>
      <c r="H11" s="27"/>
      <c r="I11" s="27"/>
      <c r="J11" s="27"/>
    </row>
    <row r="12" spans="1:10" x14ac:dyDescent="0.25">
      <c r="A12" s="9" t="s">
        <v>14</v>
      </c>
      <c r="B12" s="77">
        <v>338200.28795999999</v>
      </c>
      <c r="C12" s="77">
        <v>49610.034229999997</v>
      </c>
      <c r="D12" s="77">
        <v>387810.32218999998</v>
      </c>
      <c r="E12" s="77">
        <v>-288590.25373</v>
      </c>
      <c r="G12" s="27"/>
      <c r="H12" s="27"/>
      <c r="I12" s="27"/>
      <c r="J12" s="27"/>
    </row>
    <row r="13" spans="1:10" x14ac:dyDescent="0.25">
      <c r="A13" s="10" t="s">
        <v>15</v>
      </c>
      <c r="B13" s="77">
        <v>359249.59337999998</v>
      </c>
      <c r="C13" s="77">
        <v>46707.975149999998</v>
      </c>
      <c r="D13" s="77">
        <v>405957.56852999999</v>
      </c>
      <c r="E13" s="77">
        <v>-312541.61822999996</v>
      </c>
      <c r="G13" s="27"/>
      <c r="H13" s="27"/>
      <c r="I13" s="27"/>
      <c r="J13" s="27"/>
    </row>
    <row r="14" spans="1:10" x14ac:dyDescent="0.25">
      <c r="A14" s="10" t="s">
        <v>16</v>
      </c>
      <c r="B14" s="77">
        <v>313277.39039999997</v>
      </c>
      <c r="C14" s="77">
        <v>66878.106109999993</v>
      </c>
      <c r="D14" s="77">
        <v>380155.49650999997</v>
      </c>
      <c r="E14" s="77">
        <v>-246399.28428999998</v>
      </c>
      <c r="G14" s="27"/>
      <c r="H14" s="27"/>
      <c r="I14" s="27"/>
      <c r="J14" s="27"/>
    </row>
    <row r="15" spans="1:10" x14ac:dyDescent="0.25">
      <c r="A15" s="10" t="s">
        <v>17</v>
      </c>
      <c r="B15" s="77">
        <v>356599.24530000001</v>
      </c>
      <c r="C15" s="77">
        <v>68322.243119999999</v>
      </c>
      <c r="D15" s="77">
        <v>424921.48842000001</v>
      </c>
      <c r="E15" s="77">
        <v>-288277.00218000001</v>
      </c>
      <c r="G15" s="27"/>
      <c r="H15" s="27"/>
      <c r="I15" s="27"/>
      <c r="J15" s="27"/>
    </row>
    <row r="16" spans="1:10" x14ac:dyDescent="0.25">
      <c r="A16" s="5">
        <v>2025</v>
      </c>
      <c r="B16" s="74"/>
      <c r="C16" s="74"/>
      <c r="D16" s="73"/>
      <c r="E16" s="73"/>
      <c r="G16" s="27"/>
      <c r="H16" s="27"/>
      <c r="I16" s="27"/>
      <c r="J16" s="27"/>
    </row>
    <row r="17" spans="1:10" x14ac:dyDescent="0.25">
      <c r="A17" s="9" t="s">
        <v>6</v>
      </c>
      <c r="B17" s="77">
        <v>244108.46732999801</v>
      </c>
      <c r="C17" s="77">
        <v>43329.695290000003</v>
      </c>
      <c r="D17" s="77">
        <v>287438.16261999781</v>
      </c>
      <c r="E17" s="77">
        <v>-200778.772039998</v>
      </c>
      <c r="G17" s="27"/>
      <c r="H17" s="27"/>
      <c r="I17" s="27"/>
      <c r="J17" s="27"/>
    </row>
    <row r="18" spans="1:10" s="86" customFormat="1" x14ac:dyDescent="0.25">
      <c r="A18" s="9" t="s">
        <v>7</v>
      </c>
      <c r="B18" s="77">
        <v>327881.92988000059</v>
      </c>
      <c r="C18" s="77">
        <v>53582.049299999984</v>
      </c>
      <c r="D18" s="77">
        <v>381463.97917999816</v>
      </c>
      <c r="E18" s="77">
        <v>-274299.88058000064</v>
      </c>
      <c r="G18" s="27"/>
      <c r="H18" s="27"/>
      <c r="I18" s="27"/>
      <c r="J18" s="27"/>
    </row>
    <row r="19" spans="1:10" s="13" customFormat="1" x14ac:dyDescent="0.25">
      <c r="A19" s="9" t="s">
        <v>8</v>
      </c>
      <c r="B19" s="77">
        <v>373345.13932999963</v>
      </c>
      <c r="C19" s="77">
        <v>53216.220650000083</v>
      </c>
      <c r="D19" s="77">
        <v>426561.3599799989</v>
      </c>
      <c r="E19" s="77">
        <v>-320128.91867999954</v>
      </c>
      <c r="G19" s="27"/>
      <c r="H19" s="40"/>
      <c r="I19" s="27"/>
      <c r="J19" s="27"/>
    </row>
    <row r="20" spans="1:10" s="86" customFormat="1" x14ac:dyDescent="0.25">
      <c r="A20" s="9" t="s">
        <v>9</v>
      </c>
      <c r="B20" s="77">
        <v>375727.39904999785</v>
      </c>
      <c r="C20" s="77">
        <v>50688.087460000155</v>
      </c>
      <c r="D20" s="77">
        <v>426415.48650999623</v>
      </c>
      <c r="E20" s="77">
        <v>-325039.31158999773</v>
      </c>
      <c r="G20" s="27"/>
      <c r="H20" s="40"/>
      <c r="I20" s="27"/>
      <c r="J20" s="27"/>
    </row>
    <row r="21" spans="1:10" s="86" customFormat="1" x14ac:dyDescent="0.25">
      <c r="A21" s="9" t="s">
        <v>10</v>
      </c>
      <c r="B21" s="77">
        <v>374513.55393999809</v>
      </c>
      <c r="C21" s="77">
        <v>36350.401900000026</v>
      </c>
      <c r="D21" s="77">
        <v>410863.95583999634</v>
      </c>
      <c r="E21" s="77">
        <v>-338163.15203999804</v>
      </c>
      <c r="G21" s="27"/>
      <c r="H21" s="40"/>
      <c r="I21" s="27"/>
      <c r="J21" s="27"/>
    </row>
    <row r="22" spans="1:10" s="86" customFormat="1" x14ac:dyDescent="0.25">
      <c r="A22" s="9" t="s">
        <v>11</v>
      </c>
      <c r="B22" s="77">
        <v>411579.62564000057</v>
      </c>
      <c r="C22" s="77">
        <v>45225.184930000069</v>
      </c>
      <c r="D22" s="77">
        <v>456804.81056999782</v>
      </c>
      <c r="E22" s="77">
        <v>-366354.44071000052</v>
      </c>
      <c r="G22" s="27"/>
      <c r="H22" s="40"/>
      <c r="I22" s="27"/>
      <c r="J22" s="27"/>
    </row>
    <row r="23" spans="1:10" s="86" customFormat="1" x14ac:dyDescent="0.25">
      <c r="A23" s="9" t="s">
        <v>12</v>
      </c>
      <c r="B23" s="77">
        <v>415969.54352000006</v>
      </c>
      <c r="C23" s="77">
        <v>45024.518240000034</v>
      </c>
      <c r="D23" s="77">
        <v>460994.06175999955</v>
      </c>
      <c r="E23" s="77">
        <v>-370945.02528000006</v>
      </c>
      <c r="G23" s="27"/>
      <c r="H23" s="40"/>
      <c r="I23" s="27"/>
      <c r="J23" s="27"/>
    </row>
    <row r="24" spans="1:10" s="86" customFormat="1" x14ac:dyDescent="0.25">
      <c r="A24" s="9" t="s">
        <v>13</v>
      </c>
      <c r="B24" s="77">
        <v>398119.52706999687</v>
      </c>
      <c r="C24" s="77">
        <v>38363.117869999995</v>
      </c>
      <c r="D24" s="77">
        <v>436482.64494000142</v>
      </c>
      <c r="E24" s="77">
        <v>-359756.40919999691</v>
      </c>
      <c r="G24" s="27"/>
      <c r="H24" s="40"/>
      <c r="I24" s="27"/>
      <c r="J24" s="27"/>
    </row>
    <row r="25" spans="1:10" s="86" customFormat="1" x14ac:dyDescent="0.25">
      <c r="A25" s="9" t="s">
        <v>14</v>
      </c>
      <c r="B25" s="77">
        <v>403437.17874000187</v>
      </c>
      <c r="C25" s="77">
        <v>48678.761490000099</v>
      </c>
      <c r="D25" s="77">
        <v>452115.94023000303</v>
      </c>
      <c r="E25" s="77">
        <v>-354758.4172500018</v>
      </c>
      <c r="G25" s="27"/>
      <c r="H25" s="40"/>
      <c r="I25" s="27"/>
      <c r="J25" s="27"/>
    </row>
    <row r="26" spans="1:10" s="86" customFormat="1" x14ac:dyDescent="0.25">
      <c r="A26" s="10" t="s">
        <v>15</v>
      </c>
      <c r="B26" s="77">
        <v>403889.86024000694</v>
      </c>
      <c r="C26" s="77">
        <v>43820.14960000007</v>
      </c>
      <c r="D26" s="77">
        <v>447710.00984000758</v>
      </c>
      <c r="E26" s="77">
        <v>-360069.71064000682</v>
      </c>
      <c r="G26" s="27"/>
      <c r="H26" s="40"/>
      <c r="I26" s="27"/>
      <c r="J26" s="27"/>
    </row>
    <row r="27" spans="1:10" s="86" customFormat="1" x14ac:dyDescent="0.25">
      <c r="A27" s="10" t="s">
        <v>16</v>
      </c>
      <c r="B27" s="77">
        <v>336270.21527999738</v>
      </c>
      <c r="C27" s="77">
        <v>49455.488649999977</v>
      </c>
      <c r="D27" s="77">
        <v>385725.7039299974</v>
      </c>
      <c r="E27" s="77">
        <v>-286814.72662999743</v>
      </c>
      <c r="G27" s="27"/>
      <c r="H27" s="40"/>
      <c r="I27" s="27"/>
      <c r="J27" s="27"/>
    </row>
    <row r="28" spans="1:10" s="86" customFormat="1" x14ac:dyDescent="0.25">
      <c r="A28" s="10" t="s">
        <v>17</v>
      </c>
      <c r="B28" s="131">
        <v>393396.88699999882</v>
      </c>
      <c r="C28" s="131">
        <v>64607.449710000146</v>
      </c>
      <c r="D28" s="77">
        <v>458004.33671000041</v>
      </c>
      <c r="E28" s="77">
        <v>-328789.43728999863</v>
      </c>
      <c r="G28" s="27"/>
      <c r="H28" s="40"/>
      <c r="I28" s="27"/>
      <c r="J28" s="27"/>
    </row>
    <row r="29" spans="1:10" s="121" customFormat="1" x14ac:dyDescent="0.25">
      <c r="A29" s="100"/>
      <c r="B29" s="60"/>
      <c r="C29" s="60"/>
      <c r="D29" s="67"/>
      <c r="E29" s="60"/>
      <c r="H29" s="40"/>
      <c r="I29" s="27"/>
      <c r="J29" s="27"/>
    </row>
    <row r="30" spans="1:10" x14ac:dyDescent="0.25">
      <c r="A30" s="11" t="s">
        <v>187</v>
      </c>
      <c r="B30" s="27"/>
      <c r="C30" s="27"/>
      <c r="D30" s="117"/>
      <c r="E30" s="117"/>
      <c r="F30" s="40"/>
      <c r="G30" s="40"/>
      <c r="H30" s="40"/>
      <c r="I30" s="27"/>
    </row>
    <row r="31" spans="1:10" x14ac:dyDescent="0.25">
      <c r="A31" s="40"/>
      <c r="B31" s="114"/>
      <c r="C31" s="135"/>
      <c r="D31" s="117"/>
      <c r="E31" s="117"/>
      <c r="F31" s="99"/>
      <c r="G31" s="99"/>
      <c r="H31" s="99"/>
      <c r="I31" s="99"/>
    </row>
    <row r="32" spans="1:10" x14ac:dyDescent="0.25">
      <c r="A32" s="40"/>
      <c r="B32" s="99"/>
      <c r="C32" s="99"/>
      <c r="D32" s="99"/>
      <c r="E32" s="117"/>
      <c r="F32" s="99"/>
      <c r="G32" s="99"/>
      <c r="H32" s="99"/>
      <c r="I32" s="99"/>
    </row>
    <row r="33" spans="1:9" x14ac:dyDescent="0.25">
      <c r="A33" s="59"/>
      <c r="B33" s="99"/>
      <c r="C33" s="99"/>
      <c r="D33" s="99"/>
      <c r="E33" s="117"/>
      <c r="F33" s="26"/>
      <c r="G33" s="40"/>
    </row>
    <row r="34" spans="1:9" x14ac:dyDescent="0.25">
      <c r="A34" s="48"/>
      <c r="B34" s="99"/>
      <c r="C34" s="99"/>
      <c r="D34" s="99"/>
      <c r="E34" s="117"/>
      <c r="F34" s="99"/>
      <c r="G34" s="99"/>
      <c r="H34" s="99"/>
      <c r="I34" s="99"/>
    </row>
    <row r="35" spans="1:9" x14ac:dyDescent="0.25">
      <c r="A35" s="48"/>
      <c r="B35" s="99"/>
      <c r="C35" s="99"/>
      <c r="D35" s="99"/>
      <c r="E35" s="117"/>
      <c r="F35" s="99"/>
      <c r="G35" s="99"/>
      <c r="H35" s="99"/>
      <c r="I35" s="99"/>
    </row>
    <row r="36" spans="1:9" x14ac:dyDescent="0.25">
      <c r="A36" s="48"/>
      <c r="B36" s="99"/>
      <c r="C36" s="99"/>
      <c r="D36" s="99"/>
      <c r="E36" s="117"/>
      <c r="F36" s="99"/>
      <c r="G36" s="99"/>
      <c r="H36" s="99"/>
      <c r="I36" s="99"/>
    </row>
    <row r="37" spans="1:9" x14ac:dyDescent="0.25">
      <c r="A37" s="48"/>
      <c r="B37" s="125"/>
      <c r="C37" s="99"/>
      <c r="D37" s="67"/>
      <c r="E37" s="117"/>
      <c r="F37" s="99"/>
      <c r="G37" s="99"/>
      <c r="H37" s="99"/>
      <c r="I37" s="99"/>
    </row>
    <row r="38" spans="1:9" x14ac:dyDescent="0.25">
      <c r="B38" s="125"/>
      <c r="C38" s="125"/>
      <c r="D38" s="67"/>
      <c r="E38" s="67"/>
      <c r="F38" s="99"/>
      <c r="G38" s="99"/>
      <c r="H38" s="99"/>
      <c r="I38" s="99"/>
    </row>
    <row r="39" spans="1:9" x14ac:dyDescent="0.25">
      <c r="B39" s="125"/>
      <c r="C39" s="125"/>
      <c r="D39" s="68"/>
      <c r="E39" s="110"/>
      <c r="G39" s="26"/>
    </row>
    <row r="40" spans="1:9" x14ac:dyDescent="0.25">
      <c r="B40" s="99"/>
      <c r="C40" s="99"/>
      <c r="D40" s="68"/>
      <c r="E40" s="110"/>
    </row>
    <row r="41" spans="1:9" x14ac:dyDescent="0.25">
      <c r="B41" s="125"/>
      <c r="C41" s="99"/>
      <c r="D41" s="96"/>
      <c r="E41" s="110"/>
    </row>
    <row r="42" spans="1:9" x14ac:dyDescent="0.25">
      <c r="D42" s="70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51"/>
  <sheetViews>
    <sheetView workbookViewId="0">
      <selection activeCell="J29" sqref="J29"/>
    </sheetView>
  </sheetViews>
  <sheetFormatPr defaultRowHeight="15" x14ac:dyDescent="0.25"/>
  <cols>
    <col min="1" max="1" width="23.5703125" customWidth="1"/>
    <col min="2" max="2" width="13.42578125" customWidth="1"/>
    <col min="3" max="3" width="12.5703125" customWidth="1"/>
    <col min="4" max="4" width="12.28515625" customWidth="1"/>
    <col min="5" max="5" width="13.42578125" customWidth="1"/>
    <col min="6" max="6" width="11.5703125" customWidth="1"/>
    <col min="7" max="7" width="13.7109375" customWidth="1"/>
    <col min="8" max="8" width="13" customWidth="1"/>
    <col min="9" max="9" width="13.28515625" customWidth="1"/>
    <col min="10" max="10" width="14.42578125" customWidth="1"/>
    <col min="11" max="11" width="16" customWidth="1"/>
    <col min="12" max="12" width="11.28515625" bestFit="1" customWidth="1"/>
    <col min="13" max="13" width="10.5703125" bestFit="1" customWidth="1"/>
    <col min="14" max="15" width="9.85546875" bestFit="1" customWidth="1"/>
    <col min="16" max="16" width="11.85546875" customWidth="1"/>
  </cols>
  <sheetData>
    <row r="1" spans="1:16" x14ac:dyDescent="0.25">
      <c r="A1" s="12" t="s">
        <v>18</v>
      </c>
      <c r="B1" s="14"/>
      <c r="C1" s="15"/>
      <c r="D1" s="14"/>
      <c r="E1" s="15"/>
      <c r="F1" s="14"/>
      <c r="G1" s="15"/>
      <c r="H1" s="16"/>
      <c r="I1" s="15"/>
      <c r="J1" s="15"/>
      <c r="K1" s="15"/>
    </row>
    <row r="2" spans="1:16" x14ac:dyDescent="0.25">
      <c r="A2" s="17" t="s">
        <v>19</v>
      </c>
      <c r="B2" s="139" t="s">
        <v>2</v>
      </c>
      <c r="C2" s="140"/>
      <c r="D2" s="140"/>
      <c r="E2" s="141"/>
      <c r="F2" s="139" t="s">
        <v>3</v>
      </c>
      <c r="G2" s="140"/>
      <c r="H2" s="140"/>
      <c r="I2" s="141"/>
      <c r="J2" s="142" t="s">
        <v>5</v>
      </c>
      <c r="K2" s="143"/>
    </row>
    <row r="3" spans="1:16" x14ac:dyDescent="0.25">
      <c r="A3" s="18" t="s">
        <v>20</v>
      </c>
      <c r="B3" s="144" t="s">
        <v>184</v>
      </c>
      <c r="C3" s="145"/>
      <c r="D3" s="144" t="s">
        <v>185</v>
      </c>
      <c r="E3" s="145"/>
      <c r="F3" s="144" t="s">
        <v>184</v>
      </c>
      <c r="G3" s="145"/>
      <c r="H3" s="144" t="s">
        <v>185</v>
      </c>
      <c r="I3" s="145"/>
      <c r="J3" s="19" t="s">
        <v>184</v>
      </c>
      <c r="K3" s="19" t="s">
        <v>185</v>
      </c>
    </row>
    <row r="4" spans="1:16" x14ac:dyDescent="0.25">
      <c r="A4" s="20"/>
      <c r="B4" s="21" t="s">
        <v>21</v>
      </c>
      <c r="C4" s="22" t="s">
        <v>22</v>
      </c>
      <c r="D4" s="21" t="s">
        <v>21</v>
      </c>
      <c r="E4" s="22" t="s">
        <v>22</v>
      </c>
      <c r="F4" s="21" t="s">
        <v>21</v>
      </c>
      <c r="G4" s="22" t="s">
        <v>22</v>
      </c>
      <c r="H4" s="23" t="s">
        <v>21</v>
      </c>
      <c r="I4" s="22" t="s">
        <v>22</v>
      </c>
      <c r="J4" s="22" t="s">
        <v>22</v>
      </c>
      <c r="K4" s="22" t="s">
        <v>22</v>
      </c>
      <c r="M4" s="27"/>
    </row>
    <row r="5" spans="1:16" x14ac:dyDescent="0.25">
      <c r="A5" s="24" t="s">
        <v>23</v>
      </c>
      <c r="B5" s="109">
        <v>100</v>
      </c>
      <c r="C5" s="112">
        <v>4077725.7067199997</v>
      </c>
      <c r="D5" s="109">
        <v>100</v>
      </c>
      <c r="E5" s="111">
        <v>4458239.3270201674</v>
      </c>
      <c r="F5" s="109">
        <v>100</v>
      </c>
      <c r="G5" s="111">
        <v>615041.81713999994</v>
      </c>
      <c r="H5" s="109">
        <v>100</v>
      </c>
      <c r="I5" s="111">
        <v>572341.12508999987</v>
      </c>
      <c r="J5" s="101">
        <v>-3462683.8895799997</v>
      </c>
      <c r="K5" s="101">
        <v>-3885898.2019301676</v>
      </c>
      <c r="L5" s="63"/>
      <c r="M5" s="27"/>
      <c r="N5" s="27"/>
      <c r="O5" s="27"/>
      <c r="P5" s="27"/>
    </row>
    <row r="6" spans="1:16" x14ac:dyDescent="0.25">
      <c r="A6" s="24" t="s">
        <v>24</v>
      </c>
      <c r="B6" s="109">
        <v>80.385407985586198</v>
      </c>
      <c r="C6" s="103">
        <v>3277896.44588</v>
      </c>
      <c r="D6" s="51">
        <v>79.496501302877732</v>
      </c>
      <c r="E6" s="103">
        <v>3544144.284689995</v>
      </c>
      <c r="F6" s="109">
        <v>92.056791629685321</v>
      </c>
      <c r="G6" s="103">
        <v>566187.76403999992</v>
      </c>
      <c r="H6" s="97">
        <v>90.880327625978055</v>
      </c>
      <c r="I6" s="103">
        <v>520145.48962000076</v>
      </c>
      <c r="J6" s="101">
        <v>-2711708.6818400002</v>
      </c>
      <c r="K6" s="101">
        <v>-3023998.7950699944</v>
      </c>
      <c r="L6" s="63"/>
      <c r="M6" s="27"/>
      <c r="N6" s="27"/>
      <c r="O6" s="27"/>
      <c r="P6" s="27"/>
    </row>
    <row r="7" spans="1:16" x14ac:dyDescent="0.25">
      <c r="A7" s="24" t="s">
        <v>176</v>
      </c>
      <c r="B7" s="109">
        <v>45.548237826030288</v>
      </c>
      <c r="C7" s="122">
        <v>1857332.20279</v>
      </c>
      <c r="D7" s="51">
        <v>43.419544821606245</v>
      </c>
      <c r="E7" s="122">
        <v>1935747.2228499982</v>
      </c>
      <c r="F7" s="109">
        <v>29.12963207007736</v>
      </c>
      <c r="G7" s="122">
        <v>179159.41840999998</v>
      </c>
      <c r="H7" s="97">
        <v>31.582910522387408</v>
      </c>
      <c r="I7" s="122">
        <v>180761.98542000004</v>
      </c>
      <c r="J7" s="101">
        <v>-1678172.7843800001</v>
      </c>
      <c r="K7" s="101">
        <v>-1754985.2374299981</v>
      </c>
      <c r="L7" s="63"/>
      <c r="M7" s="27"/>
      <c r="N7" s="27"/>
      <c r="O7" s="27"/>
      <c r="P7" s="27"/>
    </row>
    <row r="8" spans="1:16" x14ac:dyDescent="0.25">
      <c r="A8" s="24" t="s">
        <v>25</v>
      </c>
      <c r="B8" s="109">
        <v>26.428951322154269</v>
      </c>
      <c r="C8" s="122">
        <v>1077700.1420799999</v>
      </c>
      <c r="D8" s="51">
        <v>27.283474544265886</v>
      </c>
      <c r="E8" s="122">
        <v>1216362.5919099981</v>
      </c>
      <c r="F8" s="109">
        <v>49.251629417426713</v>
      </c>
      <c r="G8" s="122">
        <v>302918.11654000002</v>
      </c>
      <c r="H8" s="97">
        <v>46.806277940952626</v>
      </c>
      <c r="I8" s="122">
        <v>267891.57778000069</v>
      </c>
      <c r="J8" s="101">
        <v>-774782.02553999983</v>
      </c>
      <c r="K8" s="101">
        <v>-948471.01412999746</v>
      </c>
      <c r="L8" s="63"/>
      <c r="M8" s="27"/>
      <c r="N8" s="27"/>
      <c r="O8" s="27"/>
      <c r="P8" s="27"/>
    </row>
    <row r="9" spans="1:16" x14ac:dyDescent="0.25">
      <c r="A9" s="24" t="s">
        <v>26</v>
      </c>
      <c r="B9" s="109">
        <v>0.36278991658562321</v>
      </c>
      <c r="C9" s="103">
        <v>14793.57769</v>
      </c>
      <c r="D9" s="51">
        <v>0.439727380070983</v>
      </c>
      <c r="E9" s="103">
        <v>19604.098990000006</v>
      </c>
      <c r="F9" s="109">
        <v>0.40880637054759339</v>
      </c>
      <c r="G9" s="103">
        <v>2514.3301299999998</v>
      </c>
      <c r="H9" s="97">
        <v>0.13628742297302879</v>
      </c>
      <c r="I9" s="103">
        <v>780.02896999999996</v>
      </c>
      <c r="J9" s="101">
        <v>-12279.24756</v>
      </c>
      <c r="K9" s="101">
        <v>-18824.070020000006</v>
      </c>
      <c r="L9" s="63"/>
      <c r="M9" s="27"/>
      <c r="N9" s="27"/>
      <c r="O9" s="27"/>
      <c r="P9" s="27"/>
    </row>
    <row r="10" spans="1:16" x14ac:dyDescent="0.25">
      <c r="A10" s="24" t="s">
        <v>27</v>
      </c>
      <c r="B10" s="109">
        <v>16.679947181319914</v>
      </c>
      <c r="C10" s="103">
        <v>680162.49408000009</v>
      </c>
      <c r="D10" s="51">
        <v>17.387476605212228</v>
      </c>
      <c r="E10" s="103">
        <v>775175.31999000278</v>
      </c>
      <c r="F10" s="109">
        <v>6.5326711079312298</v>
      </c>
      <c r="G10" s="103">
        <v>40178.659090000001</v>
      </c>
      <c r="H10" s="97">
        <v>6.8859591530842108</v>
      </c>
      <c r="I10" s="103">
        <v>39411.176089999994</v>
      </c>
      <c r="J10" s="101">
        <v>-639983.83499000012</v>
      </c>
      <c r="K10" s="101">
        <v>-735764.14390000282</v>
      </c>
      <c r="L10" s="63"/>
      <c r="M10" s="27"/>
      <c r="N10" s="27"/>
      <c r="O10" s="27"/>
      <c r="P10" s="27"/>
    </row>
    <row r="11" spans="1:16" x14ac:dyDescent="0.25">
      <c r="A11" s="24" t="s">
        <v>28</v>
      </c>
      <c r="B11" s="109">
        <v>2.533837017034426</v>
      </c>
      <c r="C11" s="103">
        <v>103322.92341</v>
      </c>
      <c r="D11" s="51">
        <v>2.6247138575714861</v>
      </c>
      <c r="E11" s="103">
        <v>117016.02542000009</v>
      </c>
      <c r="F11" s="109">
        <v>0.95971679737938809</v>
      </c>
      <c r="G11" s="103">
        <v>5902.6596300000001</v>
      </c>
      <c r="H11" s="97">
        <v>2.0605249794247316</v>
      </c>
      <c r="I11" s="103">
        <v>11793.231849999998</v>
      </c>
      <c r="J11" s="101">
        <v>-97420.263780000008</v>
      </c>
      <c r="K11" s="101">
        <v>-105222.7935700001</v>
      </c>
      <c r="L11" s="63"/>
      <c r="M11" s="27"/>
      <c r="N11" s="27"/>
      <c r="O11" s="27"/>
      <c r="P11" s="27"/>
    </row>
    <row r="12" spans="1:16" x14ac:dyDescent="0.25">
      <c r="A12" s="24" t="s">
        <v>29</v>
      </c>
      <c r="B12" s="109">
        <v>3.8014838944301799E-2</v>
      </c>
      <c r="C12" s="103">
        <v>1550.1408600000002</v>
      </c>
      <c r="D12" s="51">
        <v>5.158085426376207E-2</v>
      </c>
      <c r="E12" s="114">
        <v>2299.5979299999995</v>
      </c>
      <c r="F12" s="109">
        <v>4.2014094456471779E-2</v>
      </c>
      <c r="G12" s="103">
        <v>258.40424999999999</v>
      </c>
      <c r="H12" s="97">
        <v>3.6900818540130116E-2</v>
      </c>
      <c r="I12" s="103">
        <v>211.19855999999999</v>
      </c>
      <c r="J12" s="101">
        <v>-1291.7366100000002</v>
      </c>
      <c r="K12" s="101">
        <v>-2088.3993699999996</v>
      </c>
      <c r="L12" s="63"/>
      <c r="M12" s="27"/>
      <c r="N12" s="27"/>
      <c r="O12" s="27"/>
      <c r="P12" s="27"/>
    </row>
    <row r="13" spans="1:16" x14ac:dyDescent="0.25">
      <c r="A13" s="24" t="s">
        <v>30</v>
      </c>
      <c r="B13" s="109">
        <v>1.2372021628835903</v>
      </c>
      <c r="C13" s="122">
        <v>50449.710639999998</v>
      </c>
      <c r="D13" s="51">
        <v>1.2892809749273477</v>
      </c>
      <c r="E13" s="103">
        <v>57479.231460000046</v>
      </c>
      <c r="F13" s="109">
        <v>0.82062254294672288</v>
      </c>
      <c r="G13" s="103">
        <v>5047.1718000000001</v>
      </c>
      <c r="H13" s="97">
        <v>1.3116725604541335</v>
      </c>
      <c r="I13" s="103">
        <v>7507.2414899999958</v>
      </c>
      <c r="J13" s="101">
        <v>-45402.538839999994</v>
      </c>
      <c r="K13" s="101">
        <v>-49971.989970000053</v>
      </c>
      <c r="L13" s="63"/>
      <c r="M13" s="27"/>
      <c r="N13" s="27"/>
      <c r="O13" s="27"/>
      <c r="P13" s="27"/>
    </row>
    <row r="14" spans="1:16" x14ac:dyDescent="0.25">
      <c r="A14" s="24" t="s">
        <v>31</v>
      </c>
      <c r="B14" s="109">
        <v>11.789941747374424</v>
      </c>
      <c r="C14" s="122">
        <v>480761.48544000002</v>
      </c>
      <c r="D14" s="51">
        <v>12.323859639164631</v>
      </c>
      <c r="E14" s="103">
        <v>549427.15704000322</v>
      </c>
      <c r="F14" s="109">
        <v>3.5096114651805124</v>
      </c>
      <c r="G14" s="103">
        <v>21585.578129999998</v>
      </c>
      <c r="H14" s="97">
        <v>4.6277035598018701</v>
      </c>
      <c r="I14" s="103">
        <v>26486.250619999999</v>
      </c>
      <c r="J14" s="101">
        <v>-459175.90731000004</v>
      </c>
      <c r="K14" s="101">
        <v>-522940.90642000322</v>
      </c>
      <c r="L14" s="63"/>
      <c r="M14" s="27"/>
      <c r="N14" s="27"/>
      <c r="O14" s="27"/>
      <c r="P14" s="27"/>
    </row>
    <row r="15" spans="1:16" x14ac:dyDescent="0.25">
      <c r="A15" s="24" t="s">
        <v>32</v>
      </c>
      <c r="B15" s="109">
        <v>0.39728824313274014</v>
      </c>
      <c r="C15" s="122">
        <v>16200.32482</v>
      </c>
      <c r="D15" s="51">
        <v>0.17868249023150706</v>
      </c>
      <c r="E15" s="103">
        <v>7966.0930500000177</v>
      </c>
      <c r="F15" s="109">
        <v>8.1287732974780355E-2</v>
      </c>
      <c r="G15" s="103">
        <v>499.95355000000001</v>
      </c>
      <c r="H15" s="97">
        <v>8.9152801997193984E-2</v>
      </c>
      <c r="I15" s="103">
        <v>510.25814999999994</v>
      </c>
      <c r="J15" s="101">
        <v>-15700.37127</v>
      </c>
      <c r="K15" s="101">
        <v>-7455.834900000018</v>
      </c>
      <c r="L15" s="63"/>
      <c r="M15" s="27"/>
      <c r="N15" s="27"/>
      <c r="O15" s="27"/>
      <c r="P15" s="27"/>
    </row>
    <row r="16" spans="1:16" x14ac:dyDescent="0.25">
      <c r="A16" s="24" t="s">
        <v>33</v>
      </c>
      <c r="B16" s="109">
        <v>1.6984218954665355</v>
      </c>
      <c r="C16" s="122">
        <v>69256.986239999998</v>
      </c>
      <c r="D16" s="51">
        <v>2.4944067068361964</v>
      </c>
      <c r="E16" s="103">
        <v>111206.62077999995</v>
      </c>
      <c r="F16" s="109">
        <v>6.0410932662717585</v>
      </c>
      <c r="G16" s="103">
        <v>37155.249799999998</v>
      </c>
      <c r="H16" s="97">
        <v>4.035204887010055</v>
      </c>
      <c r="I16" s="103">
        <v>23095.137050000005</v>
      </c>
      <c r="J16" s="101">
        <v>-32101.736440000001</v>
      </c>
      <c r="K16" s="101">
        <v>-88111.483729999949</v>
      </c>
      <c r="L16" s="63"/>
      <c r="M16" s="27"/>
      <c r="N16" s="27"/>
      <c r="O16" s="27"/>
      <c r="P16" s="27"/>
    </row>
    <row r="17" spans="1:42" x14ac:dyDescent="0.25">
      <c r="A17" s="24" t="s">
        <v>34</v>
      </c>
      <c r="B17" s="109">
        <v>0.84286721182249524</v>
      </c>
      <c r="C17" s="122">
        <v>34369.812969999999</v>
      </c>
      <c r="D17" s="51">
        <v>0.91690994519404523</v>
      </c>
      <c r="E17" s="103">
        <v>40878.039769999988</v>
      </c>
      <c r="F17" s="109">
        <v>3.1646012445962782E-2</v>
      </c>
      <c r="G17" s="103">
        <v>194.63621000000001</v>
      </c>
      <c r="H17" s="97">
        <v>6.3084505755763048E-2</v>
      </c>
      <c r="I17" s="103">
        <v>361.05856999999992</v>
      </c>
      <c r="J17" s="101">
        <v>-34175.176760000002</v>
      </c>
      <c r="K17" s="101">
        <v>-40516.981199999987</v>
      </c>
      <c r="L17" s="63"/>
      <c r="M17" s="27"/>
      <c r="N17" s="27"/>
      <c r="O17" s="27"/>
      <c r="P17" s="27"/>
    </row>
    <row r="18" spans="1:42" x14ac:dyDescent="0.25">
      <c r="A18" s="24" t="s">
        <v>35</v>
      </c>
      <c r="B18" s="109">
        <v>4.5232359340903825</v>
      </c>
      <c r="C18" s="122">
        <v>184445.15446000002</v>
      </c>
      <c r="D18" s="51">
        <v>4.8355305437155689</v>
      </c>
      <c r="E18" s="103">
        <v>215579.52436999962</v>
      </c>
      <c r="F18" s="109">
        <v>2.0165914909126856</v>
      </c>
      <c r="G18" s="103">
        <v>12402.880949999999</v>
      </c>
      <c r="H18" s="97">
        <v>2.7350886636948264</v>
      </c>
      <c r="I18" s="103">
        <v>15654.037230000011</v>
      </c>
      <c r="J18" s="101">
        <v>-172042.27351000003</v>
      </c>
      <c r="K18" s="101">
        <v>-199925.4871399996</v>
      </c>
      <c r="L18" s="63"/>
      <c r="M18" s="27"/>
      <c r="N18" s="27"/>
      <c r="O18" s="27"/>
      <c r="P18" s="27"/>
    </row>
    <row r="19" spans="1:42" x14ac:dyDescent="0.25">
      <c r="A19" s="24" t="s">
        <v>36</v>
      </c>
      <c r="B19" s="109">
        <v>0.56089284333931544</v>
      </c>
      <c r="C19" s="122">
        <v>22871.67166</v>
      </c>
      <c r="D19" s="51">
        <v>0.61595520620815203</v>
      </c>
      <c r="E19" s="103">
        <v>27460.757239999999</v>
      </c>
      <c r="F19" s="109">
        <v>5.9637505902547022E-3</v>
      </c>
      <c r="G19" s="103">
        <v>36.679559999999995</v>
      </c>
      <c r="H19" s="97">
        <v>0.50305248282608628</v>
      </c>
      <c r="I19" s="136">
        <v>2879.1762400000002</v>
      </c>
      <c r="J19" s="101">
        <v>-22834.992099999999</v>
      </c>
      <c r="K19" s="101">
        <v>-24581.580999999998</v>
      </c>
      <c r="L19" s="63"/>
      <c r="M19" s="27"/>
      <c r="N19" s="27"/>
      <c r="O19" s="27"/>
      <c r="P19" s="27"/>
    </row>
    <row r="20" spans="1:42" s="13" customFormat="1" ht="18" customHeight="1" x14ac:dyDescent="0.25">
      <c r="A20" s="24" t="s">
        <v>179</v>
      </c>
      <c r="B20" s="109">
        <v>0.86191908916480187</v>
      </c>
      <c r="C20" s="122">
        <v>35146.69627</v>
      </c>
      <c r="D20" s="51">
        <v>0.79861622197383175</v>
      </c>
      <c r="E20" s="103">
        <v>35604.22248000004</v>
      </c>
      <c r="F20" s="109">
        <v>0.15207320119293574</v>
      </c>
      <c r="G20" s="103">
        <v>935.31378000000007</v>
      </c>
      <c r="H20" s="97">
        <v>0.53995980448094416</v>
      </c>
      <c r="I20" s="103">
        <v>3090.4120199999993</v>
      </c>
      <c r="J20" s="101">
        <v>-34211.382490000004</v>
      </c>
      <c r="K20" s="101">
        <v>-32513.810460000041</v>
      </c>
      <c r="L20" s="63"/>
      <c r="M20" s="27"/>
      <c r="N20" s="27"/>
      <c r="O20" s="27"/>
      <c r="P20" s="27"/>
    </row>
    <row r="21" spans="1:42" x14ac:dyDescent="0.25">
      <c r="A21" s="25"/>
      <c r="B21" s="26"/>
      <c r="C21" s="27"/>
      <c r="D21" s="27"/>
      <c r="E21" s="27"/>
      <c r="F21" s="27"/>
      <c r="G21" s="27"/>
      <c r="H21" s="27"/>
      <c r="I21" s="27"/>
      <c r="J21" s="27"/>
      <c r="K21" s="27"/>
      <c r="M21" s="27"/>
    </row>
    <row r="22" spans="1:42" x14ac:dyDescent="0.25">
      <c r="A22" s="11" t="s">
        <v>187</v>
      </c>
      <c r="B22" s="11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98"/>
      <c r="N22" s="98"/>
      <c r="O22" s="52"/>
      <c r="P22" s="52"/>
      <c r="Q22" s="52"/>
      <c r="R22" s="52"/>
      <c r="S22" s="52"/>
    </row>
    <row r="23" spans="1:42" x14ac:dyDescent="0.25">
      <c r="B23" s="125"/>
      <c r="C23" s="125"/>
      <c r="D23" s="99"/>
      <c r="E23" s="99"/>
      <c r="F23" s="52"/>
      <c r="G23" s="84"/>
      <c r="H23" s="63"/>
      <c r="I23" s="63"/>
      <c r="J23" s="105"/>
      <c r="K23" s="105"/>
      <c r="L23" s="84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63"/>
      <c r="AC23" s="63"/>
      <c r="AD23" s="63"/>
      <c r="AE23" s="63"/>
      <c r="AF23" s="63"/>
      <c r="AG23" s="63"/>
      <c r="AH23" s="52"/>
      <c r="AI23" s="52"/>
    </row>
    <row r="24" spans="1:42" x14ac:dyDescent="0.25">
      <c r="A24" s="86"/>
      <c r="B24" s="125"/>
      <c r="C24" s="125"/>
      <c r="D24" s="63"/>
      <c r="E24" s="52"/>
      <c r="F24" s="99"/>
      <c r="G24" s="86"/>
      <c r="H24" s="63"/>
      <c r="I24" s="63"/>
      <c r="J24" s="105"/>
      <c r="K24" s="105"/>
      <c r="L24" s="86"/>
      <c r="M24" s="75"/>
      <c r="N24" s="75"/>
      <c r="O24" s="75"/>
      <c r="P24" s="75"/>
      <c r="Q24" s="75"/>
      <c r="R24" s="75"/>
      <c r="S24" s="52"/>
      <c r="T24" s="52"/>
      <c r="U24" s="41"/>
      <c r="V24" s="13"/>
      <c r="W24" s="41"/>
      <c r="X24" s="13"/>
      <c r="Y24" s="41"/>
      <c r="Z24" s="13"/>
      <c r="AA24" s="63"/>
      <c r="AC24" s="63"/>
      <c r="AD24" s="52"/>
      <c r="AE24" s="63"/>
      <c r="AH24" s="45"/>
      <c r="AJ24" s="45"/>
      <c r="AK24" s="45"/>
      <c r="AL24" s="45"/>
      <c r="AM24" s="45"/>
      <c r="AN24" s="45"/>
    </row>
    <row r="25" spans="1:42" x14ac:dyDescent="0.25">
      <c r="A25" s="86"/>
      <c r="B25" s="125"/>
      <c r="C25" s="99"/>
      <c r="D25" s="99"/>
      <c r="E25" s="52"/>
      <c r="F25" s="63"/>
      <c r="G25" s="86"/>
      <c r="H25" s="63"/>
      <c r="I25" s="63"/>
      <c r="J25" s="105"/>
      <c r="K25" s="105"/>
      <c r="L25" s="75"/>
      <c r="M25" s="75"/>
      <c r="N25" s="75"/>
      <c r="O25" s="75"/>
      <c r="P25" s="75"/>
      <c r="Q25" s="75"/>
      <c r="R25" s="75"/>
      <c r="T25" s="52"/>
      <c r="U25" s="41"/>
      <c r="V25" s="13"/>
      <c r="W25" s="41"/>
      <c r="X25" s="13"/>
      <c r="Y25" s="41"/>
      <c r="Z25" s="13"/>
      <c r="AA25" s="63"/>
      <c r="AC25" s="63"/>
      <c r="AD25" s="52"/>
      <c r="AE25" s="63"/>
      <c r="AF25" s="13"/>
      <c r="AG25" s="43"/>
      <c r="AH25" s="43"/>
      <c r="AI25" s="43"/>
      <c r="AK25" s="43"/>
      <c r="AM25" s="43"/>
      <c r="AN25" s="43"/>
      <c r="AP25" s="50"/>
    </row>
    <row r="26" spans="1:42" x14ac:dyDescent="0.25">
      <c r="A26" s="86"/>
      <c r="B26" s="125"/>
      <c r="C26" s="125"/>
      <c r="D26" s="63"/>
      <c r="E26" s="63"/>
      <c r="F26" s="63"/>
      <c r="H26" s="63"/>
      <c r="I26" s="63"/>
      <c r="J26" s="105"/>
      <c r="K26" s="105"/>
      <c r="W26" s="41"/>
      <c r="Y26" s="41"/>
      <c r="Z26" s="50"/>
      <c r="AA26" s="50"/>
      <c r="AB26" s="50"/>
      <c r="AC26" s="63"/>
      <c r="AE26" s="63"/>
      <c r="AF26" s="27"/>
      <c r="AG26" s="27"/>
      <c r="AH26" s="27"/>
      <c r="AI26" s="27"/>
    </row>
    <row r="27" spans="1:42" x14ac:dyDescent="0.25">
      <c r="A27" s="86"/>
      <c r="B27" s="125"/>
      <c r="C27" s="125"/>
      <c r="D27" s="63"/>
      <c r="E27" s="63"/>
      <c r="F27" s="63"/>
      <c r="H27" s="63"/>
      <c r="I27" s="63"/>
      <c r="J27" s="105"/>
      <c r="K27" s="105"/>
      <c r="W27" s="41"/>
      <c r="Y27" s="41"/>
      <c r="Z27" s="50"/>
      <c r="AA27" s="50"/>
      <c r="AB27" s="50"/>
      <c r="AC27" s="63"/>
      <c r="AE27" s="63"/>
      <c r="AF27" s="27"/>
      <c r="AG27" s="27"/>
      <c r="AH27" s="27"/>
      <c r="AI27" s="27"/>
    </row>
    <row r="28" spans="1:42" x14ac:dyDescent="0.25">
      <c r="A28" s="86"/>
      <c r="B28" s="125"/>
      <c r="C28" s="125"/>
      <c r="D28" s="99"/>
      <c r="E28" s="63"/>
      <c r="F28" s="63"/>
      <c r="J28" s="105"/>
      <c r="K28" s="105"/>
      <c r="W28" s="41"/>
      <c r="Y28" s="41"/>
      <c r="Z28" s="50"/>
      <c r="AA28" s="50"/>
      <c r="AB28" s="50"/>
      <c r="AC28" s="63"/>
      <c r="AE28" s="63"/>
    </row>
    <row r="29" spans="1:42" x14ac:dyDescent="0.25">
      <c r="A29" s="86"/>
      <c r="B29" s="125"/>
      <c r="C29" s="125"/>
      <c r="D29" s="99"/>
      <c r="E29" s="63"/>
      <c r="F29" s="63"/>
      <c r="J29" s="105"/>
      <c r="K29" s="105"/>
      <c r="W29" s="41"/>
      <c r="Y29" s="41"/>
      <c r="Z29" s="50"/>
      <c r="AA29" s="50"/>
      <c r="AB29" s="50"/>
      <c r="AC29" s="63"/>
      <c r="AE29" s="63"/>
    </row>
    <row r="30" spans="1:42" x14ac:dyDescent="0.25">
      <c r="A30" s="86"/>
      <c r="B30" s="125"/>
      <c r="C30" s="125"/>
      <c r="D30" s="63"/>
      <c r="E30" s="63"/>
      <c r="F30" s="63"/>
      <c r="J30" s="105"/>
      <c r="K30" s="105"/>
      <c r="W30" s="41"/>
      <c r="Y30" s="41"/>
      <c r="Z30" s="50"/>
      <c r="AA30" s="50"/>
      <c r="AB30" s="50"/>
      <c r="AC30" s="63"/>
      <c r="AE30" s="63"/>
    </row>
    <row r="31" spans="1:42" x14ac:dyDescent="0.25">
      <c r="A31" s="86"/>
      <c r="B31" s="121"/>
      <c r="C31" s="63"/>
      <c r="D31" s="63"/>
      <c r="E31" s="63"/>
      <c r="F31" s="63"/>
      <c r="J31" s="105"/>
      <c r="K31" s="105"/>
      <c r="W31" s="41"/>
      <c r="Y31" s="41"/>
      <c r="Z31" s="50"/>
      <c r="AA31" s="50"/>
      <c r="AB31" s="50"/>
      <c r="AC31" s="63"/>
      <c r="AE31" s="63"/>
    </row>
    <row r="32" spans="1:42" x14ac:dyDescent="0.25">
      <c r="A32" s="86"/>
      <c r="B32" s="125"/>
      <c r="C32" s="125"/>
      <c r="D32" s="63"/>
      <c r="E32" s="63"/>
      <c r="F32" s="63"/>
      <c r="J32" s="105"/>
      <c r="K32" s="105"/>
      <c r="W32" s="41"/>
      <c r="Y32" s="41"/>
      <c r="Z32" s="50"/>
      <c r="AA32" s="50"/>
      <c r="AB32" s="50"/>
      <c r="AC32" s="63"/>
      <c r="AE32" s="63"/>
    </row>
    <row r="33" spans="1:36" x14ac:dyDescent="0.25">
      <c r="A33" s="86"/>
      <c r="B33" s="125"/>
      <c r="C33" s="125"/>
      <c r="D33" s="63"/>
      <c r="E33" s="63"/>
      <c r="F33" s="63"/>
      <c r="J33" s="105"/>
      <c r="K33" s="105"/>
      <c r="W33" s="41"/>
      <c r="Y33" s="41"/>
      <c r="Z33" s="50"/>
      <c r="AA33" s="50"/>
      <c r="AB33" s="50"/>
      <c r="AC33" s="63"/>
      <c r="AE33" s="63"/>
    </row>
    <row r="34" spans="1:36" x14ac:dyDescent="0.25">
      <c r="A34" s="86"/>
      <c r="B34" s="125"/>
      <c r="C34" s="125"/>
      <c r="D34" s="63"/>
      <c r="E34" s="63"/>
      <c r="F34" s="63"/>
      <c r="J34" s="105"/>
      <c r="K34" s="105"/>
      <c r="W34" s="41"/>
      <c r="Y34" s="41"/>
      <c r="Z34" s="50"/>
      <c r="AA34" s="50"/>
      <c r="AB34" s="50"/>
      <c r="AC34" s="63"/>
      <c r="AE34" s="63"/>
    </row>
    <row r="35" spans="1:36" x14ac:dyDescent="0.25">
      <c r="A35" s="86"/>
      <c r="B35" s="125"/>
      <c r="C35" s="125"/>
      <c r="D35" s="63"/>
      <c r="E35" s="63"/>
      <c r="F35" s="63"/>
      <c r="J35" s="105"/>
      <c r="K35" s="105"/>
      <c r="W35" s="41"/>
      <c r="Y35" s="41"/>
      <c r="Z35" s="50"/>
      <c r="AA35" s="50"/>
      <c r="AB35" s="50"/>
      <c r="AC35" s="63"/>
      <c r="AE35" s="63"/>
    </row>
    <row r="36" spans="1:36" x14ac:dyDescent="0.25">
      <c r="A36" s="86"/>
      <c r="B36" s="125"/>
      <c r="C36" s="125"/>
      <c r="D36" s="63"/>
      <c r="E36" s="63"/>
      <c r="F36" s="63"/>
      <c r="J36" s="105"/>
      <c r="K36" s="105"/>
      <c r="W36" s="41"/>
      <c r="Y36" s="41"/>
      <c r="Z36" s="50"/>
      <c r="AA36" s="50"/>
      <c r="AB36" s="50"/>
      <c r="AC36" s="63"/>
      <c r="AD36" s="50"/>
      <c r="AE36" s="63"/>
    </row>
    <row r="37" spans="1:36" x14ac:dyDescent="0.25">
      <c r="A37" s="86"/>
      <c r="B37" s="125"/>
      <c r="C37" s="125"/>
      <c r="D37" s="63"/>
      <c r="E37" s="63"/>
      <c r="F37" s="63"/>
      <c r="J37" s="105"/>
      <c r="K37" s="105"/>
      <c r="M37" s="27"/>
      <c r="N37" s="27"/>
      <c r="O37" s="27"/>
      <c r="S37" s="72"/>
      <c r="T37" s="72"/>
      <c r="U37" s="27"/>
      <c r="V37" s="50"/>
      <c r="W37" s="41"/>
      <c r="X37" s="50"/>
      <c r="Y37" s="41"/>
      <c r="Z37" s="50"/>
      <c r="AA37" s="50"/>
      <c r="AB37" s="50"/>
      <c r="AC37" s="63"/>
      <c r="AE37" s="63"/>
    </row>
    <row r="38" spans="1:36" x14ac:dyDescent="0.25">
      <c r="A38" s="86"/>
      <c r="B38" s="125"/>
      <c r="C38" s="125"/>
      <c r="D38" s="63"/>
      <c r="E38" s="63"/>
      <c r="F38" s="63"/>
      <c r="I38" s="76"/>
      <c r="J38" s="76"/>
      <c r="K38" s="76"/>
      <c r="L38" s="76"/>
      <c r="M38" s="76"/>
      <c r="N38" s="76"/>
      <c r="O38" s="76"/>
      <c r="P38" s="76"/>
      <c r="Q38" s="76"/>
      <c r="R38" s="76"/>
      <c r="W38" s="41"/>
      <c r="Y38" s="41"/>
      <c r="Z38" s="50"/>
      <c r="AA38" s="50"/>
      <c r="AB38" s="50"/>
      <c r="AC38" s="63"/>
      <c r="AE38" s="63"/>
    </row>
    <row r="39" spans="1:36" x14ac:dyDescent="0.25">
      <c r="A39" s="86"/>
      <c r="B39" s="125"/>
      <c r="C39" s="125"/>
      <c r="D39" s="63"/>
      <c r="E39" s="63"/>
      <c r="F39" s="63"/>
      <c r="W39" s="41"/>
      <c r="Y39" s="41"/>
      <c r="Z39" s="50"/>
      <c r="AA39" s="50"/>
      <c r="AB39" s="50"/>
      <c r="AC39" s="63"/>
      <c r="AE39" s="63"/>
      <c r="AF39" s="27"/>
      <c r="AG39" s="27"/>
      <c r="AH39" s="27"/>
      <c r="AI39" s="27"/>
    </row>
    <row r="40" spans="1:36" x14ac:dyDescent="0.25">
      <c r="A40" s="86"/>
      <c r="B40" s="125"/>
      <c r="C40" s="125"/>
      <c r="D40" s="27"/>
      <c r="E40" s="27"/>
      <c r="F40" s="27"/>
      <c r="G40" s="27"/>
      <c r="H40" s="27"/>
      <c r="W40" s="41"/>
      <c r="Y40" s="41"/>
      <c r="Z40" s="50"/>
      <c r="AA40" s="50"/>
      <c r="AB40" s="50"/>
      <c r="AC40" s="63"/>
      <c r="AD40" s="50"/>
      <c r="AE40" s="63"/>
      <c r="AJ40" s="13"/>
    </row>
    <row r="41" spans="1:36" x14ac:dyDescent="0.25">
      <c r="A41" s="86"/>
      <c r="M41" s="27"/>
      <c r="N41" s="27"/>
      <c r="O41" s="27"/>
      <c r="S41" s="72"/>
      <c r="T41" s="72"/>
      <c r="U41" s="27"/>
      <c r="V41" s="50"/>
      <c r="W41" s="41"/>
      <c r="X41" s="50"/>
      <c r="Y41" s="41"/>
      <c r="Z41" s="50"/>
      <c r="AA41" s="50"/>
      <c r="AB41" s="50"/>
      <c r="AC41" s="63"/>
      <c r="AE41" s="63"/>
    </row>
    <row r="42" spans="1:36" x14ac:dyDescent="0.25">
      <c r="A42" s="86"/>
      <c r="I42" s="76"/>
      <c r="J42" s="76"/>
      <c r="K42" s="76"/>
      <c r="L42" s="76"/>
      <c r="M42" s="76"/>
      <c r="N42" s="76"/>
      <c r="O42" s="76"/>
      <c r="P42" s="76"/>
      <c r="Q42" s="76"/>
      <c r="R42" s="76"/>
      <c r="V42" s="50"/>
      <c r="W42" s="50"/>
      <c r="X42" s="50"/>
      <c r="Y42" s="41"/>
      <c r="Z42" s="50"/>
      <c r="AA42" s="50"/>
      <c r="AB42" s="50"/>
      <c r="AC42" s="27"/>
      <c r="AD42" s="27"/>
      <c r="AE42" s="63"/>
    </row>
    <row r="43" spans="1:36" x14ac:dyDescent="0.25">
      <c r="A43" s="75"/>
      <c r="B43" s="75"/>
      <c r="C43" s="86"/>
      <c r="E43" s="86"/>
      <c r="G43" s="86"/>
      <c r="M43" s="76"/>
      <c r="N43" s="76"/>
      <c r="O43" s="76"/>
      <c r="P43" s="76"/>
      <c r="Q43" s="76"/>
      <c r="R43" s="76"/>
      <c r="S43" s="49"/>
      <c r="T43" s="49"/>
      <c r="U43" s="41"/>
      <c r="V43" s="49"/>
      <c r="W43" s="49"/>
      <c r="X43" s="49"/>
      <c r="Y43" s="41"/>
      <c r="Z43" s="27"/>
      <c r="AA43" s="63"/>
      <c r="AB43" s="27"/>
      <c r="AC43" s="13"/>
      <c r="AD43" s="27"/>
      <c r="AE43" s="63"/>
      <c r="AF43" s="27"/>
      <c r="AG43" s="27"/>
      <c r="AH43" s="27"/>
    </row>
    <row r="44" spans="1:36" x14ac:dyDescent="0.25">
      <c r="B44" s="75"/>
      <c r="C44" s="86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41"/>
      <c r="U44" s="61"/>
      <c r="V44" s="61"/>
      <c r="W44" s="61"/>
      <c r="X44" s="41"/>
      <c r="Y44" s="61"/>
      <c r="Z44" s="63"/>
      <c r="AA44" s="61"/>
      <c r="AB44" s="13"/>
      <c r="AD44" s="63"/>
    </row>
    <row r="45" spans="1:36" x14ac:dyDescent="0.25">
      <c r="A45" s="13"/>
      <c r="B45" s="75"/>
      <c r="C45" s="86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41"/>
      <c r="S45" s="61"/>
      <c r="T45" s="63"/>
      <c r="U45" s="63"/>
      <c r="V45" s="41"/>
      <c r="W45" s="61"/>
      <c r="Z45" s="63"/>
    </row>
    <row r="46" spans="1:36" x14ac:dyDescent="0.25">
      <c r="B46" s="75"/>
      <c r="C46" s="86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41"/>
      <c r="R46" s="61"/>
      <c r="S46" s="61"/>
      <c r="T46" s="61"/>
      <c r="U46" s="41"/>
      <c r="V46" s="61"/>
      <c r="X46" s="13"/>
    </row>
    <row r="47" spans="1:36" x14ac:dyDescent="0.25">
      <c r="C47" s="86"/>
      <c r="D47" s="13"/>
      <c r="E47" s="83"/>
      <c r="F47" s="75"/>
      <c r="G47" s="83"/>
      <c r="H47" s="13"/>
      <c r="I47" s="75"/>
      <c r="J47" s="13"/>
      <c r="K47" s="75"/>
      <c r="L47" s="41"/>
      <c r="M47" s="41"/>
      <c r="P47" s="13"/>
      <c r="Q47" s="41"/>
      <c r="S47" s="13"/>
      <c r="T47" s="13"/>
    </row>
    <row r="48" spans="1:36" x14ac:dyDescent="0.25">
      <c r="C48" s="13"/>
      <c r="D48" s="83"/>
      <c r="E48" s="13"/>
      <c r="F48" s="83"/>
      <c r="J48" s="75"/>
      <c r="M48" s="13"/>
    </row>
    <row r="49" spans="3:12" x14ac:dyDescent="0.25">
      <c r="C49" s="13"/>
      <c r="D49" s="83"/>
      <c r="E49" s="13"/>
      <c r="F49" s="83"/>
      <c r="L49" s="13"/>
    </row>
    <row r="50" spans="3:12" x14ac:dyDescent="0.25">
      <c r="C50" s="13"/>
      <c r="D50" s="83"/>
      <c r="J50" s="13"/>
    </row>
    <row r="51" spans="3:12" x14ac:dyDescent="0.25">
      <c r="H51" s="13"/>
    </row>
  </sheetData>
  <mergeCells count="7">
    <mergeCell ref="B2:E2"/>
    <mergeCell ref="F2:I2"/>
    <mergeCell ref="J2:K2"/>
    <mergeCell ref="B3:C3"/>
    <mergeCell ref="D3:E3"/>
    <mergeCell ref="F3:G3"/>
    <mergeCell ref="H3:I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48"/>
  <sheetViews>
    <sheetView workbookViewId="0">
      <selection activeCell="M29" sqref="M29"/>
    </sheetView>
  </sheetViews>
  <sheetFormatPr defaultRowHeight="15" x14ac:dyDescent="0.25"/>
  <cols>
    <col min="1" max="1" width="35.28515625" style="13" customWidth="1"/>
    <col min="2" max="3" width="14.42578125" style="13" customWidth="1"/>
    <col min="4" max="4" width="14.140625" style="13" customWidth="1"/>
    <col min="5" max="5" width="15.42578125" style="13" customWidth="1"/>
    <col min="6" max="6" width="15.85546875" style="13" customWidth="1"/>
    <col min="7" max="7" width="15.5703125" style="13" customWidth="1"/>
    <col min="8" max="8" width="9.140625" style="13"/>
    <col min="9" max="9" width="16.42578125" style="50" customWidth="1"/>
    <col min="10" max="10" width="14.85546875" style="13" customWidth="1"/>
    <col min="11" max="11" width="15.42578125" style="13" customWidth="1"/>
    <col min="12" max="12" width="15.28515625" style="13" bestFit="1" customWidth="1"/>
    <col min="13" max="13" width="14.28515625" style="13" bestFit="1" customWidth="1"/>
    <col min="14" max="14" width="9.140625" style="13"/>
    <col min="15" max="17" width="11.5703125" style="13" bestFit="1" customWidth="1"/>
    <col min="18" max="18" width="10.5703125" style="13" bestFit="1" customWidth="1"/>
    <col min="19" max="16384" width="9.140625" style="13"/>
  </cols>
  <sheetData>
    <row r="1" spans="1:18" s="31" customFormat="1" ht="12" x14ac:dyDescent="0.2">
      <c r="A1" s="53" t="s">
        <v>37</v>
      </c>
      <c r="B1" s="53"/>
      <c r="C1" s="53"/>
      <c r="D1" s="53"/>
      <c r="E1" s="53"/>
      <c r="F1" s="53"/>
      <c r="G1" s="53"/>
      <c r="I1" s="62"/>
    </row>
    <row r="2" spans="1:18" x14ac:dyDescent="0.25">
      <c r="A2" s="148" t="s">
        <v>38</v>
      </c>
      <c r="B2" s="151" t="s">
        <v>2</v>
      </c>
      <c r="C2" s="151"/>
      <c r="D2" s="151" t="s">
        <v>3</v>
      </c>
      <c r="E2" s="151"/>
      <c r="F2" s="151" t="s">
        <v>5</v>
      </c>
      <c r="G2" s="151"/>
    </row>
    <row r="3" spans="1:18" x14ac:dyDescent="0.25">
      <c r="A3" s="149"/>
      <c r="B3" s="146" t="s">
        <v>186</v>
      </c>
      <c r="C3" s="146" t="s">
        <v>185</v>
      </c>
      <c r="D3" s="146" t="s">
        <v>186</v>
      </c>
      <c r="E3" s="146" t="s">
        <v>185</v>
      </c>
      <c r="F3" s="146" t="s">
        <v>186</v>
      </c>
      <c r="G3" s="146" t="s">
        <v>185</v>
      </c>
    </row>
    <row r="4" spans="1:18" x14ac:dyDescent="0.25">
      <c r="A4" s="150"/>
      <c r="B4" s="147"/>
      <c r="C4" s="147"/>
      <c r="D4" s="147"/>
      <c r="E4" s="147"/>
      <c r="F4" s="147"/>
      <c r="G4" s="147"/>
      <c r="I4" s="86"/>
      <c r="J4" s="86"/>
      <c r="K4" s="86"/>
      <c r="L4" s="86"/>
      <c r="M4" s="86"/>
    </row>
    <row r="5" spans="1:18" x14ac:dyDescent="0.25">
      <c r="A5" s="54" t="s">
        <v>23</v>
      </c>
      <c r="B5" s="104">
        <v>4077725.7067199997</v>
      </c>
      <c r="C5" s="104">
        <v>4458239.3270201674</v>
      </c>
      <c r="D5" s="104">
        <v>615041.81713999994</v>
      </c>
      <c r="E5" s="104">
        <v>572341.12508999987</v>
      </c>
      <c r="F5" s="44">
        <v>-3462683.8895799997</v>
      </c>
      <c r="G5" s="44">
        <v>-3885898.2019301676</v>
      </c>
      <c r="I5" s="99"/>
      <c r="J5" s="125"/>
      <c r="K5" s="120"/>
      <c r="L5" s="114"/>
      <c r="M5" s="114"/>
      <c r="N5" s="114"/>
      <c r="O5" s="114"/>
      <c r="P5" s="114"/>
      <c r="Q5" s="114"/>
      <c r="R5" s="114"/>
    </row>
    <row r="6" spans="1:18" x14ac:dyDescent="0.25">
      <c r="A6" s="54" t="s">
        <v>177</v>
      </c>
      <c r="B6" s="104">
        <v>1857332.20279</v>
      </c>
      <c r="C6" s="104">
        <v>1935747.2228499979</v>
      </c>
      <c r="D6" s="104">
        <v>179159.41840999998</v>
      </c>
      <c r="E6" s="104">
        <v>180761.98541999995</v>
      </c>
      <c r="F6" s="44">
        <v>-1678172.7843800001</v>
      </c>
      <c r="G6" s="44">
        <v>-1754985.2374299979</v>
      </c>
      <c r="I6" s="99"/>
      <c r="J6" s="138"/>
      <c r="K6" s="120"/>
      <c r="L6" s="114"/>
      <c r="M6" s="114"/>
      <c r="N6" s="114"/>
      <c r="O6" s="114"/>
      <c r="P6" s="114"/>
      <c r="Q6" s="114"/>
      <c r="R6" s="114"/>
    </row>
    <row r="7" spans="1:18" x14ac:dyDescent="0.25">
      <c r="A7" s="55" t="s">
        <v>39</v>
      </c>
      <c r="B7" s="115">
        <v>47669.911020000007</v>
      </c>
      <c r="C7" s="115">
        <v>52361.38403000019</v>
      </c>
      <c r="D7" s="115">
        <v>8189.2115300000005</v>
      </c>
      <c r="E7" s="115">
        <v>6768.8964900000001</v>
      </c>
      <c r="F7" s="115">
        <v>-39480.699490000006</v>
      </c>
      <c r="G7" s="115">
        <v>-45592.487540000191</v>
      </c>
      <c r="I7" s="135"/>
      <c r="J7" s="135"/>
      <c r="K7" s="120"/>
      <c r="L7" s="114"/>
      <c r="M7" s="114"/>
      <c r="N7" s="114"/>
      <c r="O7" s="114"/>
      <c r="P7" s="114"/>
      <c r="Q7" s="114"/>
      <c r="R7" s="114"/>
    </row>
    <row r="8" spans="1:18" x14ac:dyDescent="0.25">
      <c r="A8" s="55" t="s">
        <v>40</v>
      </c>
      <c r="B8" s="115">
        <v>22781.87514</v>
      </c>
      <c r="C8" s="115">
        <v>28148.451330000062</v>
      </c>
      <c r="D8" s="115">
        <v>1393.2294099999999</v>
      </c>
      <c r="E8" s="115">
        <v>1110.9659599999998</v>
      </c>
      <c r="F8" s="115">
        <v>-21388.64573</v>
      </c>
      <c r="G8" s="115">
        <v>-27037.48537000006</v>
      </c>
      <c r="I8" s="99"/>
      <c r="J8" s="135"/>
      <c r="K8" s="120"/>
      <c r="L8" s="114"/>
      <c r="M8" s="114"/>
      <c r="N8" s="114"/>
      <c r="O8" s="114"/>
      <c r="P8" s="114"/>
      <c r="Q8" s="114"/>
      <c r="R8" s="114"/>
    </row>
    <row r="9" spans="1:18" x14ac:dyDescent="0.25">
      <c r="A9" s="55" t="s">
        <v>41</v>
      </c>
      <c r="B9" s="115">
        <v>21990.951350000003</v>
      </c>
      <c r="C9" s="115">
        <v>22993.663050000017</v>
      </c>
      <c r="D9" s="115">
        <v>1547.70993</v>
      </c>
      <c r="E9" s="115">
        <v>918.03861000000006</v>
      </c>
      <c r="F9" s="115">
        <v>-20443.241420000002</v>
      </c>
      <c r="G9" s="115">
        <v>-22075.624440000018</v>
      </c>
      <c r="I9" s="135"/>
      <c r="J9" s="135"/>
      <c r="K9" s="120"/>
      <c r="L9" s="114"/>
      <c r="M9" s="114"/>
      <c r="N9" s="114"/>
      <c r="O9" s="114"/>
      <c r="P9" s="114"/>
      <c r="Q9" s="114"/>
      <c r="R9" s="114"/>
    </row>
    <row r="10" spans="1:18" x14ac:dyDescent="0.25">
      <c r="A10" s="55" t="s">
        <v>42</v>
      </c>
      <c r="B10" s="115">
        <v>47588.060560000005</v>
      </c>
      <c r="C10" s="115">
        <v>51725.637639999957</v>
      </c>
      <c r="D10" s="115">
        <v>13933.53</v>
      </c>
      <c r="E10" s="115">
        <v>8398.4873200000002</v>
      </c>
      <c r="F10" s="115">
        <v>-33654.530560000007</v>
      </c>
      <c r="G10" s="115">
        <v>-43327.150319999957</v>
      </c>
      <c r="I10" s="135"/>
      <c r="J10" s="135"/>
      <c r="K10" s="120"/>
      <c r="L10" s="114"/>
      <c r="M10" s="114"/>
      <c r="N10" s="114"/>
      <c r="O10" s="114"/>
      <c r="P10" s="114"/>
      <c r="Q10" s="114"/>
      <c r="R10" s="114"/>
    </row>
    <row r="11" spans="1:18" x14ac:dyDescent="0.25">
      <c r="A11" s="55" t="s">
        <v>43</v>
      </c>
      <c r="B11" s="115">
        <v>17715.867690000003</v>
      </c>
      <c r="C11" s="115">
        <v>21759.975439999969</v>
      </c>
      <c r="D11" s="115">
        <v>9323.1578699999991</v>
      </c>
      <c r="E11" s="115">
        <v>11347.554169999998</v>
      </c>
      <c r="F11" s="115">
        <v>-8392.7098200000037</v>
      </c>
      <c r="G11" s="115">
        <v>-10412.421269999972</v>
      </c>
      <c r="I11" s="135"/>
      <c r="J11" s="135"/>
      <c r="K11" s="120"/>
      <c r="L11" s="114"/>
      <c r="M11" s="114"/>
      <c r="N11" s="114"/>
      <c r="O11" s="114"/>
      <c r="P11" s="114"/>
      <c r="Q11" s="114"/>
      <c r="R11" s="114"/>
    </row>
    <row r="12" spans="1:18" x14ac:dyDescent="0.25">
      <c r="A12" s="55" t="s">
        <v>44</v>
      </c>
      <c r="B12" s="115">
        <v>2300.7393199999997</v>
      </c>
      <c r="C12" s="115">
        <v>1695.98072</v>
      </c>
      <c r="D12" s="115">
        <v>100.2042</v>
      </c>
      <c r="E12" s="115">
        <v>90.04083</v>
      </c>
      <c r="F12" s="115">
        <v>-2200.5351199999996</v>
      </c>
      <c r="G12" s="115">
        <v>-1605.9398900000001</v>
      </c>
      <c r="I12" s="135"/>
      <c r="J12" s="135"/>
      <c r="K12" s="120"/>
      <c r="L12" s="114"/>
      <c r="M12" s="114"/>
      <c r="N12" s="114"/>
      <c r="O12" s="114"/>
      <c r="P12" s="114"/>
      <c r="Q12" s="114"/>
      <c r="R12" s="114"/>
    </row>
    <row r="13" spans="1:18" x14ac:dyDescent="0.25">
      <c r="A13" s="55" t="s">
        <v>45</v>
      </c>
      <c r="B13" s="115">
        <v>4758.1113299999997</v>
      </c>
      <c r="C13" s="115">
        <v>5084.5109499999999</v>
      </c>
      <c r="D13" s="115">
        <v>23.046240000000001</v>
      </c>
      <c r="E13" s="115">
        <v>28.608460000000001</v>
      </c>
      <c r="F13" s="115">
        <v>-4735.0650900000001</v>
      </c>
      <c r="G13" s="115">
        <v>-5055.9024899999995</v>
      </c>
      <c r="I13" s="135"/>
      <c r="J13" s="135"/>
      <c r="K13" s="120"/>
      <c r="L13" s="114"/>
      <c r="M13" s="114"/>
      <c r="N13" s="114"/>
      <c r="O13" s="114"/>
      <c r="P13" s="114"/>
      <c r="Q13" s="114"/>
      <c r="R13" s="114"/>
    </row>
    <row r="14" spans="1:18" x14ac:dyDescent="0.25">
      <c r="A14" s="55" t="s">
        <v>46</v>
      </c>
      <c r="B14" s="115">
        <v>107372.63445999999</v>
      </c>
      <c r="C14" s="115">
        <v>109829.85719000045</v>
      </c>
      <c r="D14" s="115">
        <v>3740.2072799999996</v>
      </c>
      <c r="E14" s="115">
        <v>1792.1226900000006</v>
      </c>
      <c r="F14" s="115">
        <v>-103632.42717999998</v>
      </c>
      <c r="G14" s="115">
        <v>-108037.73450000044</v>
      </c>
      <c r="I14" s="135"/>
      <c r="J14" s="135"/>
      <c r="K14" s="120"/>
      <c r="L14" s="114"/>
      <c r="M14" s="114"/>
      <c r="N14" s="114"/>
      <c r="O14" s="114"/>
      <c r="P14" s="114"/>
      <c r="Q14" s="114"/>
      <c r="R14" s="114"/>
    </row>
    <row r="15" spans="1:18" x14ac:dyDescent="0.25">
      <c r="A15" s="55" t="s">
        <v>47</v>
      </c>
      <c r="B15" s="115">
        <v>238740.04613999999</v>
      </c>
      <c r="C15" s="115">
        <v>214354.71166000026</v>
      </c>
      <c r="D15" s="115">
        <v>6073.2999099999997</v>
      </c>
      <c r="E15" s="115">
        <v>3048.1841700000004</v>
      </c>
      <c r="F15" s="115">
        <v>-232666.74622999999</v>
      </c>
      <c r="G15" s="115">
        <v>-211306.52749000027</v>
      </c>
      <c r="I15" s="135"/>
      <c r="J15" s="135"/>
      <c r="K15" s="120"/>
      <c r="L15" s="114"/>
      <c r="M15" s="114"/>
      <c r="N15" s="114"/>
      <c r="O15" s="114"/>
      <c r="P15" s="114"/>
      <c r="Q15" s="114"/>
      <c r="R15" s="114"/>
    </row>
    <row r="16" spans="1:18" x14ac:dyDescent="0.25">
      <c r="A16" s="55" t="s">
        <v>48</v>
      </c>
      <c r="B16" s="115">
        <v>78926.043930000014</v>
      </c>
      <c r="C16" s="115">
        <v>84057.089649999907</v>
      </c>
      <c r="D16" s="115">
        <v>1825.24125</v>
      </c>
      <c r="E16" s="115">
        <v>1746.4566199999992</v>
      </c>
      <c r="F16" s="115">
        <v>-77100.802680000008</v>
      </c>
      <c r="G16" s="115">
        <v>-82310.63302999991</v>
      </c>
      <c r="I16" s="135"/>
      <c r="J16" s="135"/>
      <c r="K16" s="120"/>
      <c r="L16" s="114"/>
      <c r="M16" s="114"/>
      <c r="N16" s="114"/>
      <c r="O16" s="114"/>
      <c r="P16" s="114"/>
      <c r="Q16" s="114"/>
      <c r="R16" s="114"/>
    </row>
    <row r="17" spans="1:18" x14ac:dyDescent="0.25">
      <c r="A17" s="55" t="s">
        <v>49</v>
      </c>
      <c r="B17" s="115">
        <v>11835.08887</v>
      </c>
      <c r="C17" s="115">
        <v>13365.114509999999</v>
      </c>
      <c r="D17" s="115">
        <v>188.90917999999999</v>
      </c>
      <c r="E17" s="115">
        <v>348.15488999999997</v>
      </c>
      <c r="F17" s="115">
        <v>-11646.179689999999</v>
      </c>
      <c r="G17" s="115">
        <v>-13016.95962</v>
      </c>
      <c r="I17" s="135"/>
      <c r="J17" s="135"/>
      <c r="K17" s="120"/>
      <c r="L17" s="114"/>
      <c r="M17" s="114"/>
      <c r="N17" s="114"/>
      <c r="O17" s="114"/>
      <c r="P17" s="114"/>
      <c r="Q17" s="114"/>
      <c r="R17" s="114"/>
    </row>
    <row r="18" spans="1:18" x14ac:dyDescent="0.25">
      <c r="A18" s="55" t="s">
        <v>50</v>
      </c>
      <c r="B18" s="115">
        <v>252140.97745999999</v>
      </c>
      <c r="C18" s="115">
        <v>261936.88143999878</v>
      </c>
      <c r="D18" s="115">
        <v>19727.16545</v>
      </c>
      <c r="E18" s="115">
        <v>18259.386479999983</v>
      </c>
      <c r="F18" s="115">
        <v>-232413.81200999999</v>
      </c>
      <c r="G18" s="115">
        <v>-243677.49495999879</v>
      </c>
      <c r="I18" s="135"/>
      <c r="J18" s="135"/>
      <c r="K18" s="120"/>
      <c r="L18" s="114"/>
      <c r="M18" s="114"/>
      <c r="N18" s="114"/>
      <c r="O18" s="114"/>
      <c r="P18" s="114"/>
      <c r="Q18" s="114"/>
      <c r="R18" s="114"/>
    </row>
    <row r="19" spans="1:18" x14ac:dyDescent="0.25">
      <c r="A19" s="55" t="s">
        <v>51</v>
      </c>
      <c r="B19" s="115">
        <v>765.78479000000004</v>
      </c>
      <c r="C19" s="115">
        <v>530.54601999999988</v>
      </c>
      <c r="D19" s="115">
        <v>248.51268999999999</v>
      </c>
      <c r="E19" s="115">
        <v>983.44578000000001</v>
      </c>
      <c r="F19" s="115">
        <v>-517.27210000000002</v>
      </c>
      <c r="G19" s="115">
        <v>452.89976000000013</v>
      </c>
      <c r="I19" s="135"/>
      <c r="J19" s="135"/>
      <c r="K19" s="120"/>
      <c r="L19" s="114"/>
      <c r="M19" s="114"/>
      <c r="N19" s="114"/>
      <c r="O19" s="114"/>
      <c r="P19" s="114"/>
      <c r="Q19" s="114"/>
      <c r="R19" s="114"/>
    </row>
    <row r="20" spans="1:18" x14ac:dyDescent="0.25">
      <c r="A20" s="55" t="s">
        <v>52</v>
      </c>
      <c r="B20" s="115">
        <v>2463.3243299999999</v>
      </c>
      <c r="C20" s="115">
        <v>3871.4931900000001</v>
      </c>
      <c r="D20" s="115">
        <v>6508.78935</v>
      </c>
      <c r="E20" s="115">
        <v>3096.1393299999995</v>
      </c>
      <c r="F20" s="115">
        <v>4045.4650200000001</v>
      </c>
      <c r="G20" s="115">
        <v>-775.35386000000062</v>
      </c>
      <c r="I20" s="135"/>
      <c r="J20" s="135"/>
      <c r="K20" s="120"/>
      <c r="L20" s="114"/>
      <c r="M20" s="114"/>
      <c r="N20" s="114"/>
      <c r="O20" s="114"/>
      <c r="P20" s="114"/>
      <c r="Q20" s="114"/>
      <c r="R20" s="114"/>
    </row>
    <row r="21" spans="1:18" x14ac:dyDescent="0.25">
      <c r="A21" s="55" t="s">
        <v>53</v>
      </c>
      <c r="B21" s="115">
        <v>4149.1208999999999</v>
      </c>
      <c r="C21" s="115">
        <v>3756.7397600000058</v>
      </c>
      <c r="D21" s="115">
        <v>980.14225999999996</v>
      </c>
      <c r="E21" s="115">
        <v>369.74761000000007</v>
      </c>
      <c r="F21" s="115">
        <v>-3168.9786399999998</v>
      </c>
      <c r="G21" s="115">
        <v>-3386.9921500000059</v>
      </c>
      <c r="I21" s="135"/>
      <c r="J21" s="135"/>
      <c r="K21" s="120"/>
      <c r="L21" s="114"/>
      <c r="M21" s="114"/>
      <c r="N21" s="114"/>
      <c r="O21" s="114"/>
      <c r="P21" s="114"/>
      <c r="Q21" s="114"/>
      <c r="R21" s="114"/>
    </row>
    <row r="22" spans="1:18" x14ac:dyDescent="0.25">
      <c r="A22" s="55" t="s">
        <v>54</v>
      </c>
      <c r="B22" s="115">
        <v>1154.3381100000001</v>
      </c>
      <c r="C22" s="115">
        <v>983.04593999999975</v>
      </c>
      <c r="D22" s="115">
        <v>15619.11051</v>
      </c>
      <c r="E22" s="115">
        <v>12008.711640000007</v>
      </c>
      <c r="F22" s="115">
        <v>14464.7724</v>
      </c>
      <c r="G22" s="115">
        <v>11025.665700000007</v>
      </c>
      <c r="I22" s="135"/>
      <c r="J22" s="135"/>
      <c r="K22" s="120"/>
      <c r="L22" s="114"/>
      <c r="M22" s="114"/>
      <c r="N22" s="114"/>
      <c r="O22" s="114"/>
      <c r="P22" s="114"/>
      <c r="Q22" s="114"/>
      <c r="R22" s="114"/>
    </row>
    <row r="23" spans="1:18" x14ac:dyDescent="0.25">
      <c r="A23" s="55" t="s">
        <v>55</v>
      </c>
      <c r="B23" s="115">
        <v>29493.68086</v>
      </c>
      <c r="C23" s="115">
        <v>27766.260640000037</v>
      </c>
      <c r="D23" s="115">
        <v>1914.5104099999999</v>
      </c>
      <c r="E23" s="115">
        <v>6255.3927100000001</v>
      </c>
      <c r="F23" s="115">
        <v>-27579.170450000001</v>
      </c>
      <c r="G23" s="115">
        <v>-21510.867930000037</v>
      </c>
      <c r="I23" s="135"/>
      <c r="J23" s="135"/>
      <c r="K23" s="120"/>
      <c r="L23" s="114"/>
      <c r="M23" s="114"/>
      <c r="N23" s="114"/>
      <c r="O23" s="114"/>
      <c r="P23" s="114"/>
      <c r="Q23" s="114"/>
      <c r="R23" s="114"/>
    </row>
    <row r="24" spans="1:18" x14ac:dyDescent="0.25">
      <c r="A24" s="55" t="s">
        <v>56</v>
      </c>
      <c r="B24" s="115">
        <v>41.999839999999999</v>
      </c>
      <c r="C24" s="115">
        <v>174.33370999999997</v>
      </c>
      <c r="D24" s="115">
        <v>392.39803000000001</v>
      </c>
      <c r="E24" s="115">
        <v>635.38286000000005</v>
      </c>
      <c r="F24" s="115">
        <v>350.39819</v>
      </c>
      <c r="G24" s="115">
        <v>461.04915000000005</v>
      </c>
      <c r="I24" s="135"/>
      <c r="J24" s="135"/>
      <c r="K24" s="120"/>
      <c r="L24" s="114"/>
      <c r="M24" s="114"/>
      <c r="N24" s="114"/>
      <c r="O24" s="114"/>
      <c r="P24" s="114"/>
      <c r="Q24" s="114"/>
      <c r="R24" s="114"/>
    </row>
    <row r="25" spans="1:18" x14ac:dyDescent="0.25">
      <c r="A25" s="55" t="s">
        <v>57</v>
      </c>
      <c r="B25" s="115">
        <v>413956.22307000001</v>
      </c>
      <c r="C25" s="115">
        <v>453111.49809999909</v>
      </c>
      <c r="D25" s="115">
        <v>15923.050160000001</v>
      </c>
      <c r="E25" s="115">
        <v>14108.244809999993</v>
      </c>
      <c r="F25" s="115">
        <v>-398033.17291000002</v>
      </c>
      <c r="G25" s="115">
        <v>-439003.25328999909</v>
      </c>
      <c r="H25" s="26"/>
      <c r="I25" s="135"/>
      <c r="J25" s="135"/>
      <c r="K25" s="120"/>
      <c r="L25" s="114"/>
      <c r="M25" s="114"/>
      <c r="N25" s="114"/>
      <c r="O25" s="114"/>
      <c r="P25" s="114"/>
      <c r="Q25" s="114"/>
      <c r="R25" s="114"/>
    </row>
    <row r="26" spans="1:18" x14ac:dyDescent="0.25">
      <c r="A26" s="55" t="s">
        <v>58</v>
      </c>
      <c r="B26" s="115">
        <v>80652.418269999995</v>
      </c>
      <c r="C26" s="115">
        <v>86388.593400000071</v>
      </c>
      <c r="D26" s="115">
        <v>23953.066280000003</v>
      </c>
      <c r="E26" s="115">
        <v>25804.397860000005</v>
      </c>
      <c r="F26" s="115">
        <v>-56699.351989999996</v>
      </c>
      <c r="G26" s="115">
        <v>-60584.195540000066</v>
      </c>
      <c r="I26" s="135"/>
      <c r="J26" s="135"/>
      <c r="K26" s="120"/>
      <c r="L26" s="114"/>
      <c r="M26" s="114"/>
      <c r="N26" s="114"/>
      <c r="O26" s="114"/>
      <c r="P26" s="114"/>
      <c r="Q26" s="114"/>
      <c r="R26" s="114"/>
    </row>
    <row r="27" spans="1:18" x14ac:dyDescent="0.25">
      <c r="A27" s="55" t="s">
        <v>59</v>
      </c>
      <c r="B27" s="115">
        <v>6926.8507800000007</v>
      </c>
      <c r="C27" s="115">
        <v>6096.8899999999967</v>
      </c>
      <c r="D27" s="115">
        <v>39.815109999999997</v>
      </c>
      <c r="E27" s="115">
        <v>145.29030000000014</v>
      </c>
      <c r="F27" s="115">
        <v>-6887.0356700000011</v>
      </c>
      <c r="G27" s="115">
        <v>-5951.5996999999961</v>
      </c>
      <c r="I27" s="135"/>
      <c r="J27" s="135"/>
      <c r="K27" s="120"/>
      <c r="L27" s="114"/>
      <c r="M27" s="114"/>
      <c r="N27" s="114"/>
      <c r="O27" s="114"/>
      <c r="P27" s="114"/>
      <c r="Q27" s="114"/>
      <c r="R27" s="114"/>
    </row>
    <row r="28" spans="1:18" x14ac:dyDescent="0.25">
      <c r="A28" s="55" t="s">
        <v>60</v>
      </c>
      <c r="B28" s="115">
        <v>233244.54144999999</v>
      </c>
      <c r="C28" s="115">
        <v>242390.074209999</v>
      </c>
      <c r="D28" s="115">
        <v>6720.7980599999992</v>
      </c>
      <c r="E28" s="115">
        <v>9121.4003000000066</v>
      </c>
      <c r="F28" s="115">
        <v>-226523.74338999999</v>
      </c>
      <c r="G28" s="115">
        <v>-233268.67390999899</v>
      </c>
      <c r="I28" s="135"/>
      <c r="J28" s="135"/>
      <c r="K28" s="120"/>
      <c r="L28" s="114"/>
      <c r="M28" s="114"/>
      <c r="N28" s="114"/>
      <c r="O28" s="114"/>
      <c r="P28" s="114"/>
      <c r="Q28" s="114"/>
      <c r="R28" s="114"/>
    </row>
    <row r="29" spans="1:18" x14ac:dyDescent="0.25">
      <c r="A29" s="55" t="s">
        <v>61</v>
      </c>
      <c r="B29" s="115">
        <v>37311.025119999998</v>
      </c>
      <c r="C29" s="115">
        <v>47186.795720000177</v>
      </c>
      <c r="D29" s="115">
        <v>1151.2595200000001</v>
      </c>
      <c r="E29" s="115">
        <v>7497.6403199999995</v>
      </c>
      <c r="F29" s="115">
        <v>-36159.765599999999</v>
      </c>
      <c r="G29" s="115">
        <v>-39689.155400000178</v>
      </c>
      <c r="I29" s="135"/>
      <c r="J29" s="135"/>
      <c r="K29" s="120"/>
      <c r="L29" s="114"/>
      <c r="M29" s="114"/>
      <c r="N29" s="114"/>
      <c r="O29" s="114"/>
      <c r="P29" s="114"/>
      <c r="Q29" s="114"/>
      <c r="R29" s="114"/>
    </row>
    <row r="30" spans="1:18" x14ac:dyDescent="0.25">
      <c r="A30" s="55" t="s">
        <v>62</v>
      </c>
      <c r="B30" s="115">
        <v>13494.752109999999</v>
      </c>
      <c r="C30" s="115">
        <v>12485.460630000005</v>
      </c>
      <c r="D30" s="115">
        <v>56.452809999999999</v>
      </c>
      <c r="E30" s="115">
        <v>2826.7840200000001</v>
      </c>
      <c r="F30" s="115">
        <v>-13438.299299999999</v>
      </c>
      <c r="G30" s="115">
        <v>-9658.6766100000059</v>
      </c>
      <c r="I30" s="135"/>
      <c r="J30" s="135"/>
      <c r="K30" s="120"/>
      <c r="L30" s="114"/>
      <c r="M30" s="114"/>
      <c r="N30" s="114"/>
      <c r="O30" s="114"/>
      <c r="P30" s="114"/>
      <c r="Q30" s="114"/>
      <c r="R30" s="114"/>
    </row>
    <row r="31" spans="1:18" x14ac:dyDescent="0.25">
      <c r="A31" s="55" t="s">
        <v>63</v>
      </c>
      <c r="B31" s="115">
        <v>63534.312509999996</v>
      </c>
      <c r="C31" s="115">
        <v>53782.031049999954</v>
      </c>
      <c r="D31" s="115">
        <v>31713.905870000002</v>
      </c>
      <c r="E31" s="115">
        <v>37065.654969999974</v>
      </c>
      <c r="F31" s="115">
        <v>-31820.406639999994</v>
      </c>
      <c r="G31" s="115">
        <v>-16716.37607999998</v>
      </c>
      <c r="H31" s="52"/>
      <c r="I31" s="135"/>
      <c r="J31" s="135"/>
      <c r="K31" s="120"/>
      <c r="L31" s="114"/>
      <c r="M31" s="114"/>
      <c r="N31" s="114"/>
      <c r="O31" s="114"/>
      <c r="P31" s="114"/>
      <c r="Q31" s="114"/>
      <c r="R31" s="114"/>
    </row>
    <row r="32" spans="1:18" x14ac:dyDescent="0.25">
      <c r="A32" s="55" t="s">
        <v>64</v>
      </c>
      <c r="B32" s="115">
        <v>74033.162559999997</v>
      </c>
      <c r="C32" s="115">
        <v>82024.450459999891</v>
      </c>
      <c r="D32" s="115">
        <v>5159.4816700000001</v>
      </c>
      <c r="E32" s="115">
        <v>4137.569950000001</v>
      </c>
      <c r="F32" s="115">
        <v>-68873.680890000003</v>
      </c>
      <c r="G32" s="115">
        <v>-77886.880509999886</v>
      </c>
      <c r="H32" s="52"/>
      <c r="I32" s="135"/>
      <c r="J32" s="135"/>
      <c r="K32" s="120"/>
      <c r="L32" s="114"/>
      <c r="M32" s="114"/>
      <c r="N32" s="114"/>
      <c r="O32" s="114"/>
      <c r="P32" s="114"/>
      <c r="Q32" s="114"/>
      <c r="R32" s="114"/>
    </row>
    <row r="33" spans="1:18" x14ac:dyDescent="0.25">
      <c r="A33" s="55" t="s">
        <v>65</v>
      </c>
      <c r="B33" s="115">
        <v>42290.360820000002</v>
      </c>
      <c r="C33" s="115">
        <v>47885.752409999957</v>
      </c>
      <c r="D33" s="125">
        <v>2713.2134300000002</v>
      </c>
      <c r="E33" s="115">
        <v>2849.2862699999996</v>
      </c>
      <c r="F33" s="115">
        <v>-39577.147389999998</v>
      </c>
      <c r="G33" s="115">
        <v>-45036.46613999996</v>
      </c>
      <c r="I33" s="135"/>
      <c r="J33" s="135"/>
      <c r="K33" s="120"/>
      <c r="L33" s="114"/>
      <c r="M33" s="114"/>
      <c r="N33" s="114"/>
      <c r="O33" s="114"/>
      <c r="P33" s="114"/>
      <c r="Q33" s="114"/>
      <c r="R33" s="114"/>
    </row>
    <row r="34" spans="1:18" x14ac:dyDescent="0.25">
      <c r="A34" s="54" t="s">
        <v>66</v>
      </c>
      <c r="B34" s="44">
        <v>1077700.1420799999</v>
      </c>
      <c r="C34" s="132">
        <v>1216362.5919099979</v>
      </c>
      <c r="D34" s="44">
        <v>302918.11654000002</v>
      </c>
      <c r="E34" s="44">
        <v>267891.57778000069</v>
      </c>
      <c r="F34" s="44">
        <v>-774782.02553999983</v>
      </c>
      <c r="G34" s="44">
        <v>-948471.01412999723</v>
      </c>
      <c r="I34" s="135"/>
      <c r="J34" s="135"/>
      <c r="K34" s="120"/>
      <c r="L34" s="114"/>
      <c r="M34" s="114"/>
      <c r="N34" s="114"/>
      <c r="O34" s="114"/>
      <c r="P34" s="114"/>
      <c r="Q34" s="114"/>
      <c r="R34" s="114"/>
    </row>
    <row r="35" spans="1:18" x14ac:dyDescent="0.25">
      <c r="A35" s="55" t="s">
        <v>67</v>
      </c>
      <c r="B35" s="115">
        <v>82483.826879999993</v>
      </c>
      <c r="C35" s="115">
        <v>94546.339989999557</v>
      </c>
      <c r="D35" s="115">
        <v>29346.705829999999</v>
      </c>
      <c r="E35" s="115">
        <v>26661.947639999969</v>
      </c>
      <c r="F35" s="115">
        <v>-53137.121049999994</v>
      </c>
      <c r="G35" s="115">
        <v>-67884.392349999587</v>
      </c>
      <c r="I35" s="135"/>
      <c r="J35" s="135"/>
      <c r="K35" s="120"/>
      <c r="L35" s="114"/>
      <c r="M35" s="114"/>
      <c r="N35" s="114"/>
      <c r="O35" s="114"/>
      <c r="P35" s="114"/>
      <c r="Q35" s="114"/>
      <c r="R35" s="114"/>
    </row>
    <row r="36" spans="1:18" x14ac:dyDescent="0.25">
      <c r="A36" s="55" t="s">
        <v>68</v>
      </c>
      <c r="B36" s="115">
        <v>215243.69116999998</v>
      </c>
      <c r="C36" s="115">
        <v>252855.98017000122</v>
      </c>
      <c r="D36" s="115">
        <v>45186.358780000002</v>
      </c>
      <c r="E36" s="115">
        <v>52836.930600000043</v>
      </c>
      <c r="F36" s="115">
        <v>-170057.33238999997</v>
      </c>
      <c r="G36" s="115">
        <v>-200019.04957000117</v>
      </c>
      <c r="I36" s="135"/>
      <c r="J36" s="135"/>
      <c r="K36" s="120"/>
      <c r="L36" s="114"/>
      <c r="M36" s="114"/>
      <c r="N36" s="114"/>
      <c r="O36" s="114"/>
      <c r="P36" s="114"/>
      <c r="Q36" s="114"/>
      <c r="R36" s="114"/>
    </row>
    <row r="37" spans="1:18" x14ac:dyDescent="0.25">
      <c r="A37" s="55" t="s">
        <v>69</v>
      </c>
      <c r="B37" s="115">
        <v>1945.2449199999999</v>
      </c>
      <c r="C37" s="115">
        <v>1514.3133800000005</v>
      </c>
      <c r="D37" s="115">
        <v>109.39319</v>
      </c>
      <c r="E37" s="115">
        <v>1.5367999999999999</v>
      </c>
      <c r="F37" s="115">
        <v>-1835.8517299999999</v>
      </c>
      <c r="G37" s="115">
        <v>-1512.7765800000004</v>
      </c>
      <c r="I37" s="135"/>
      <c r="J37" s="135"/>
      <c r="K37" s="120"/>
      <c r="L37" s="114"/>
      <c r="M37" s="114"/>
      <c r="N37" s="114"/>
      <c r="O37" s="114"/>
      <c r="P37" s="114"/>
      <c r="Q37" s="114"/>
      <c r="R37" s="114"/>
    </row>
    <row r="38" spans="1:18" x14ac:dyDescent="0.25">
      <c r="A38" s="55" t="s">
        <v>70</v>
      </c>
      <c r="B38" s="115">
        <v>41879.448420000001</v>
      </c>
      <c r="C38" s="115">
        <v>44729.394330000119</v>
      </c>
      <c r="D38" s="115">
        <v>12240.157929999999</v>
      </c>
      <c r="E38" s="115">
        <v>10821.24636000001</v>
      </c>
      <c r="F38" s="115">
        <v>-29639.290489999999</v>
      </c>
      <c r="G38" s="115">
        <v>-33908.147970000107</v>
      </c>
      <c r="I38" s="135"/>
      <c r="J38" s="135"/>
      <c r="K38" s="120"/>
    </row>
    <row r="39" spans="1:18" x14ac:dyDescent="0.25">
      <c r="A39" s="55" t="s">
        <v>71</v>
      </c>
      <c r="B39" s="115">
        <v>699611.43232000002</v>
      </c>
      <c r="C39" s="115">
        <v>777770.89109999698</v>
      </c>
      <c r="D39" s="115">
        <v>184533.79493999999</v>
      </c>
      <c r="E39" s="115">
        <v>150952.03931000063</v>
      </c>
      <c r="F39" s="115">
        <v>-515077.63738000003</v>
      </c>
      <c r="G39" s="115">
        <v>-626818.85178999638</v>
      </c>
      <c r="H39" s="99"/>
      <c r="I39" s="99"/>
      <c r="J39" s="135"/>
      <c r="K39" s="120"/>
    </row>
    <row r="40" spans="1:18" x14ac:dyDescent="0.25">
      <c r="A40" s="55" t="s">
        <v>72</v>
      </c>
      <c r="B40" s="115">
        <v>36536.498369999994</v>
      </c>
      <c r="C40" s="115">
        <v>44945.672940000128</v>
      </c>
      <c r="D40" s="115">
        <v>31501.705870000002</v>
      </c>
      <c r="E40" s="115">
        <v>26617.877070000042</v>
      </c>
      <c r="F40" s="115">
        <v>-5034.7924999999923</v>
      </c>
      <c r="G40" s="115">
        <v>-18327.795870000085</v>
      </c>
      <c r="I40" s="135"/>
      <c r="J40" s="135"/>
      <c r="K40" s="120"/>
    </row>
    <row r="41" spans="1:18" x14ac:dyDescent="0.25">
      <c r="A41" s="54" t="s">
        <v>178</v>
      </c>
      <c r="B41" s="44">
        <v>1142693.3618499998</v>
      </c>
      <c r="C41" s="44">
        <v>1306129.5122601718</v>
      </c>
      <c r="D41" s="44">
        <v>132964.28218999994</v>
      </c>
      <c r="E41" s="44">
        <v>123687.56188999926</v>
      </c>
      <c r="F41" s="44">
        <v>-1009729.0796599998</v>
      </c>
      <c r="G41" s="44">
        <v>-1182441.9503701725</v>
      </c>
      <c r="I41" s="135"/>
      <c r="J41" s="135"/>
      <c r="K41" s="120"/>
    </row>
    <row r="42" spans="1:18" x14ac:dyDescent="0.25">
      <c r="B42" s="27"/>
      <c r="C42" s="27"/>
      <c r="D42" s="27"/>
      <c r="E42" s="27"/>
      <c r="F42" s="27"/>
      <c r="G42" s="27"/>
    </row>
    <row r="43" spans="1:18" x14ac:dyDescent="0.25">
      <c r="A43" s="11" t="s">
        <v>187</v>
      </c>
      <c r="B43" s="27"/>
      <c r="C43" s="27"/>
      <c r="D43" s="27"/>
      <c r="E43" s="27"/>
      <c r="F43" s="27"/>
      <c r="G43" s="27"/>
      <c r="H43" s="27"/>
    </row>
    <row r="44" spans="1:18" x14ac:dyDescent="0.25">
      <c r="C44" s="26"/>
    </row>
    <row r="45" spans="1:18" x14ac:dyDescent="0.25">
      <c r="C45" s="26"/>
    </row>
    <row r="47" spans="1:18" x14ac:dyDescent="0.25">
      <c r="C47" s="99"/>
    </row>
    <row r="48" spans="1:18" x14ac:dyDescent="0.25">
      <c r="E48" s="26"/>
    </row>
  </sheetData>
  <mergeCells count="10">
    <mergeCell ref="G3:G4"/>
    <mergeCell ref="A2:A4"/>
    <mergeCell ref="B2:C2"/>
    <mergeCell ref="D2:E2"/>
    <mergeCell ref="F2:G2"/>
    <mergeCell ref="B3:B4"/>
    <mergeCell ref="C3:C4"/>
    <mergeCell ref="D3:D4"/>
    <mergeCell ref="E3:E4"/>
    <mergeCell ref="F3:F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95"/>
  <sheetViews>
    <sheetView tabSelected="1" topLeftCell="A2" workbookViewId="0">
      <selection activeCell="M16" sqref="M16"/>
    </sheetView>
  </sheetViews>
  <sheetFormatPr defaultRowHeight="15" x14ac:dyDescent="0.25"/>
  <cols>
    <col min="1" max="1" width="33.140625" customWidth="1"/>
    <col min="2" max="3" width="15.140625" customWidth="1"/>
    <col min="4" max="4" width="13.140625" style="80" customWidth="1"/>
    <col min="5" max="6" width="13.42578125" style="72" customWidth="1"/>
    <col min="7" max="7" width="12.7109375" style="82" customWidth="1"/>
    <col min="8" max="8" width="11.5703125" style="50" bestFit="1" customWidth="1"/>
    <col min="10" max="10" width="20.28515625" customWidth="1"/>
    <col min="11" max="11" width="14.42578125" style="135" customWidth="1"/>
    <col min="12" max="12" width="11.42578125" style="135" customWidth="1"/>
  </cols>
  <sheetData>
    <row r="1" spans="1:14" x14ac:dyDescent="0.25">
      <c r="A1" s="15" t="s">
        <v>73</v>
      </c>
      <c r="B1" s="30"/>
      <c r="C1" s="31"/>
      <c r="D1" s="78"/>
      <c r="E1" s="107"/>
      <c r="F1" s="107"/>
      <c r="G1" s="81"/>
      <c r="H1" s="71" t="s">
        <v>182</v>
      </c>
    </row>
    <row r="2" spans="1:14" x14ac:dyDescent="0.25">
      <c r="A2" s="148" t="s">
        <v>74</v>
      </c>
      <c r="B2" s="144" t="s">
        <v>75</v>
      </c>
      <c r="C2" s="152"/>
      <c r="D2" s="153"/>
      <c r="E2" s="154" t="s">
        <v>76</v>
      </c>
      <c r="F2" s="155"/>
      <c r="G2" s="156"/>
    </row>
    <row r="3" spans="1:14" ht="24" customHeight="1" x14ac:dyDescent="0.25">
      <c r="A3" s="149"/>
      <c r="B3" s="146" t="s">
        <v>186</v>
      </c>
      <c r="C3" s="146" t="s">
        <v>185</v>
      </c>
      <c r="D3" s="85" t="s">
        <v>185</v>
      </c>
      <c r="E3" s="157" t="s">
        <v>186</v>
      </c>
      <c r="F3" s="157" t="s">
        <v>185</v>
      </c>
      <c r="G3" s="85" t="s">
        <v>185</v>
      </c>
    </row>
    <row r="4" spans="1:14" ht="18" customHeight="1" x14ac:dyDescent="0.25">
      <c r="A4" s="150"/>
      <c r="B4" s="147"/>
      <c r="C4" s="147"/>
      <c r="D4" s="87" t="s">
        <v>184</v>
      </c>
      <c r="E4" s="158"/>
      <c r="F4" s="158"/>
      <c r="G4" s="87" t="s">
        <v>184</v>
      </c>
    </row>
    <row r="5" spans="1:14" x14ac:dyDescent="0.25">
      <c r="A5" s="34"/>
      <c r="B5" s="56" t="s">
        <v>22</v>
      </c>
      <c r="C5" s="56" t="s">
        <v>22</v>
      </c>
      <c r="D5" s="79" t="s">
        <v>77</v>
      </c>
      <c r="E5" s="108" t="s">
        <v>22</v>
      </c>
      <c r="F5" s="108" t="s">
        <v>22</v>
      </c>
      <c r="G5" s="57" t="s">
        <v>77</v>
      </c>
      <c r="J5" s="135"/>
    </row>
    <row r="6" spans="1:14" x14ac:dyDescent="0.25">
      <c r="A6" s="28" t="s">
        <v>78</v>
      </c>
      <c r="B6" s="127">
        <v>4077725.7067199997</v>
      </c>
      <c r="C6" s="127">
        <v>4458239.3270200016</v>
      </c>
      <c r="D6" s="128">
        <v>109.33151584161054</v>
      </c>
      <c r="E6" s="127">
        <v>615041.81713999994</v>
      </c>
      <c r="F6" s="127">
        <v>572341.12508999987</v>
      </c>
      <c r="G6" s="102">
        <v>93.057270113996125</v>
      </c>
      <c r="H6"/>
      <c r="I6" s="99"/>
      <c r="J6" s="99"/>
      <c r="K6" s="99"/>
      <c r="L6" s="99"/>
      <c r="M6" s="99"/>
      <c r="N6" s="99"/>
    </row>
    <row r="7" spans="1:14" x14ac:dyDescent="0.25">
      <c r="A7" s="28" t="s">
        <v>79</v>
      </c>
      <c r="B7" s="127">
        <v>773285.82435000001</v>
      </c>
      <c r="C7" s="127">
        <v>842420.37512000022</v>
      </c>
      <c r="D7" s="128">
        <v>108.94036184202815</v>
      </c>
      <c r="E7" s="127">
        <v>54471.61737</v>
      </c>
      <c r="F7" s="133">
        <v>58737.416739999979</v>
      </c>
      <c r="G7" s="102">
        <v>107.83123317419494</v>
      </c>
      <c r="H7"/>
      <c r="I7" s="99"/>
      <c r="J7" s="99"/>
      <c r="K7" s="99"/>
      <c r="L7" s="99"/>
      <c r="M7" s="99"/>
      <c r="N7" s="99"/>
    </row>
    <row r="8" spans="1:14" x14ac:dyDescent="0.25">
      <c r="A8" s="29" t="s">
        <v>80</v>
      </c>
      <c r="B8" s="126">
        <v>47032.256829999998</v>
      </c>
      <c r="C8" s="126">
        <v>51499.821550000015</v>
      </c>
      <c r="D8" s="123">
        <v>109.4989375826642</v>
      </c>
      <c r="E8" s="126">
        <v>110.06280000000001</v>
      </c>
      <c r="F8" s="134">
        <v>97.306339999999992</v>
      </c>
      <c r="G8" s="116">
        <v>88.40983511231768</v>
      </c>
      <c r="H8"/>
      <c r="I8" s="99"/>
      <c r="J8" s="99"/>
      <c r="K8" s="99"/>
      <c r="L8" s="99"/>
      <c r="M8" s="99"/>
      <c r="N8" s="99"/>
    </row>
    <row r="9" spans="1:14" x14ac:dyDescent="0.25">
      <c r="A9" s="29" t="s">
        <v>81</v>
      </c>
      <c r="B9" s="126">
        <v>183839.51469000001</v>
      </c>
      <c r="C9" s="126">
        <v>193070.14235000007</v>
      </c>
      <c r="D9" s="123">
        <v>105.02102481915558</v>
      </c>
      <c r="E9" s="126">
        <v>38202.026890000001</v>
      </c>
      <c r="F9" s="134">
        <v>42040.58606999999</v>
      </c>
      <c r="G9" s="116">
        <v>110.04805109177282</v>
      </c>
      <c r="H9"/>
      <c r="I9" s="99"/>
      <c r="J9" s="99"/>
      <c r="K9" s="99"/>
      <c r="L9" s="99"/>
      <c r="M9" s="99"/>
      <c r="N9" s="99"/>
    </row>
    <row r="10" spans="1:14" x14ac:dyDescent="0.25">
      <c r="A10" s="29" t="s">
        <v>82</v>
      </c>
      <c r="B10" s="126">
        <v>92779.283360000001</v>
      </c>
      <c r="C10" s="126">
        <v>100182.60760000003</v>
      </c>
      <c r="D10" s="123">
        <v>107.97950142735402</v>
      </c>
      <c r="E10" s="126">
        <v>483.98634000000004</v>
      </c>
      <c r="F10" s="134">
        <v>377.75752999999997</v>
      </c>
      <c r="G10" s="116">
        <v>78.051279298502507</v>
      </c>
      <c r="H10"/>
      <c r="I10" s="99"/>
      <c r="J10" s="99"/>
      <c r="K10" s="99"/>
      <c r="L10" s="99"/>
      <c r="M10" s="99"/>
      <c r="N10" s="99"/>
    </row>
    <row r="11" spans="1:14" x14ac:dyDescent="0.25">
      <c r="A11" s="29" t="s">
        <v>83</v>
      </c>
      <c r="B11" s="126">
        <v>33176.599419999999</v>
      </c>
      <c r="C11" s="126">
        <v>36989.403549999981</v>
      </c>
      <c r="D11" s="123">
        <v>111.49245009029313</v>
      </c>
      <c r="E11" s="126">
        <v>11.962899999999999</v>
      </c>
      <c r="F11" s="134">
        <v>187.77180000000001</v>
      </c>
      <c r="G11" s="116" t="s">
        <v>182</v>
      </c>
      <c r="H11"/>
      <c r="I11" s="99"/>
      <c r="J11" s="99"/>
      <c r="K11" s="99"/>
      <c r="L11" s="99"/>
      <c r="M11" s="99"/>
      <c r="N11" s="99"/>
    </row>
    <row r="12" spans="1:14" x14ac:dyDescent="0.25">
      <c r="A12" s="29" t="s">
        <v>84</v>
      </c>
      <c r="B12" s="126">
        <v>101405.15115999999</v>
      </c>
      <c r="C12" s="126">
        <v>113479.04812999997</v>
      </c>
      <c r="D12" s="123">
        <v>111.90659136334151</v>
      </c>
      <c r="E12" s="126">
        <v>997.18379000000004</v>
      </c>
      <c r="F12" s="134">
        <v>983.48614999999984</v>
      </c>
      <c r="G12" s="116">
        <v>98.62636756259343</v>
      </c>
      <c r="H12"/>
      <c r="I12" s="99"/>
      <c r="J12" s="99"/>
      <c r="K12" s="99"/>
      <c r="L12" s="99"/>
      <c r="M12" s="99"/>
      <c r="N12" s="99"/>
    </row>
    <row r="13" spans="1:14" x14ac:dyDescent="0.25">
      <c r="A13" s="29" t="s">
        <v>85</v>
      </c>
      <c r="B13" s="126">
        <v>118943.28972</v>
      </c>
      <c r="C13" s="126">
        <v>129956.1961000001</v>
      </c>
      <c r="D13" s="123">
        <v>109.25895559633938</v>
      </c>
      <c r="E13" s="126">
        <v>8604.3385199999993</v>
      </c>
      <c r="F13" s="134">
        <v>8828.2049399999978</v>
      </c>
      <c r="G13" s="116">
        <v>102.60178536071822</v>
      </c>
      <c r="H13"/>
      <c r="I13" s="99"/>
      <c r="J13" s="99"/>
      <c r="K13" s="99"/>
      <c r="L13" s="99"/>
      <c r="M13" s="99"/>
      <c r="N13" s="99"/>
    </row>
    <row r="14" spans="1:14" x14ac:dyDescent="0.25">
      <c r="A14" s="29" t="s">
        <v>86</v>
      </c>
      <c r="B14" s="126">
        <v>19691.961569999999</v>
      </c>
      <c r="C14" s="126">
        <v>17264.218600000004</v>
      </c>
      <c r="D14" s="123">
        <v>87.671401036560141</v>
      </c>
      <c r="E14" s="126">
        <v>443.56389000000001</v>
      </c>
      <c r="F14" s="134">
        <v>337.33041000000003</v>
      </c>
      <c r="G14" s="116">
        <v>76.050016154380828</v>
      </c>
      <c r="H14"/>
      <c r="I14" s="99"/>
      <c r="J14" s="99"/>
      <c r="K14" s="99"/>
      <c r="L14" s="99"/>
      <c r="M14" s="99"/>
      <c r="N14" s="99"/>
    </row>
    <row r="15" spans="1:14" x14ac:dyDescent="0.25">
      <c r="A15" s="29" t="s">
        <v>87</v>
      </c>
      <c r="B15" s="126">
        <v>61456.199090000002</v>
      </c>
      <c r="C15" s="126">
        <v>75474.151180000015</v>
      </c>
      <c r="D15" s="123">
        <v>122.80966330096548</v>
      </c>
      <c r="E15" s="126">
        <v>3585.9454599999999</v>
      </c>
      <c r="F15" s="134">
        <v>3366.2249400000001</v>
      </c>
      <c r="G15" s="116">
        <v>93.872731126256454</v>
      </c>
      <c r="H15"/>
      <c r="I15" s="99"/>
      <c r="J15" s="99"/>
      <c r="K15" s="99"/>
      <c r="L15" s="99"/>
      <c r="M15" s="99"/>
      <c r="N15" s="99"/>
    </row>
    <row r="16" spans="1:14" x14ac:dyDescent="0.25">
      <c r="A16" s="29" t="s">
        <v>88</v>
      </c>
      <c r="B16" s="126">
        <v>31533.42742</v>
      </c>
      <c r="C16" s="126">
        <v>34790.174100000011</v>
      </c>
      <c r="D16" s="123">
        <v>110.32791848669908</v>
      </c>
      <c r="E16" s="126">
        <v>1555.3096200000002</v>
      </c>
      <c r="F16" s="134">
        <v>1938.1286900000002</v>
      </c>
      <c r="G16" s="116">
        <v>124.61368881650716</v>
      </c>
      <c r="H16"/>
      <c r="I16" s="99"/>
      <c r="J16" s="99"/>
      <c r="K16" s="99"/>
      <c r="L16" s="99"/>
      <c r="M16" s="99"/>
      <c r="N16" s="99"/>
    </row>
    <row r="17" spans="1:14" x14ac:dyDescent="0.25">
      <c r="A17" s="29" t="s">
        <v>89</v>
      </c>
      <c r="B17" s="126">
        <v>83428.141090000005</v>
      </c>
      <c r="C17" s="126">
        <v>89714.611959999951</v>
      </c>
      <c r="D17" s="123">
        <v>107.53519230785483</v>
      </c>
      <c r="E17" s="126">
        <v>477.23715999999996</v>
      </c>
      <c r="F17" s="134">
        <v>580.61987000000022</v>
      </c>
      <c r="G17" s="116">
        <v>121.66275358775505</v>
      </c>
      <c r="H17"/>
      <c r="I17" s="99"/>
      <c r="J17" s="99"/>
      <c r="K17" s="99"/>
      <c r="L17" s="99"/>
      <c r="M17" s="99"/>
      <c r="N17" s="99"/>
    </row>
    <row r="18" spans="1:14" x14ac:dyDescent="0.25">
      <c r="A18" s="28" t="s">
        <v>90</v>
      </c>
      <c r="B18" s="127">
        <v>163756.05899000002</v>
      </c>
      <c r="C18" s="127">
        <v>180721.48424000011</v>
      </c>
      <c r="D18" s="128">
        <v>110.36018169626085</v>
      </c>
      <c r="E18" s="127">
        <v>45210.281109999996</v>
      </c>
      <c r="F18" s="133">
        <v>42838.042710000023</v>
      </c>
      <c r="G18" s="102">
        <v>94.752878456499445</v>
      </c>
      <c r="H18"/>
      <c r="I18" s="99"/>
      <c r="J18" s="99"/>
      <c r="K18" s="99"/>
      <c r="L18" s="99"/>
      <c r="M18" s="99"/>
      <c r="N18" s="99"/>
    </row>
    <row r="19" spans="1:14" x14ac:dyDescent="0.25">
      <c r="A19" s="36" t="s">
        <v>91</v>
      </c>
      <c r="B19" s="126">
        <v>122968.64106000001</v>
      </c>
      <c r="C19" s="126">
        <v>131604.87060000008</v>
      </c>
      <c r="D19" s="123">
        <v>107.02311537767275</v>
      </c>
      <c r="E19" s="126">
        <v>45182.352509999997</v>
      </c>
      <c r="F19" s="134">
        <v>42838.042710000023</v>
      </c>
      <c r="G19" s="116">
        <v>94.81144812129665</v>
      </c>
      <c r="H19"/>
      <c r="I19" s="99"/>
      <c r="J19" s="99"/>
      <c r="K19" s="99"/>
      <c r="L19" s="99"/>
      <c r="M19" s="99"/>
      <c r="N19" s="99"/>
    </row>
    <row r="20" spans="1:14" x14ac:dyDescent="0.25">
      <c r="A20" s="36" t="s">
        <v>92</v>
      </c>
      <c r="B20" s="126">
        <v>40787.417930000003</v>
      </c>
      <c r="C20" s="126">
        <v>49116.613640000025</v>
      </c>
      <c r="D20" s="123">
        <v>120.42099287651578</v>
      </c>
      <c r="E20" s="130">
        <v>27.928599999999999</v>
      </c>
      <c r="F20" s="134">
        <v>0</v>
      </c>
      <c r="G20" s="116">
        <v>0</v>
      </c>
      <c r="H20"/>
      <c r="I20" s="99"/>
      <c r="J20" s="99"/>
      <c r="K20" s="99"/>
      <c r="L20" s="99"/>
      <c r="M20" s="99"/>
      <c r="N20" s="99"/>
    </row>
    <row r="21" spans="1:14" x14ac:dyDescent="0.25">
      <c r="A21" s="28" t="s">
        <v>93</v>
      </c>
      <c r="B21" s="127">
        <v>32866.355869999999</v>
      </c>
      <c r="C21" s="127">
        <v>33663.296440000013</v>
      </c>
      <c r="D21" s="128">
        <v>102.42479139808576</v>
      </c>
      <c r="E21" s="127">
        <v>102348.77192</v>
      </c>
      <c r="F21" s="133">
        <v>94249.971759999986</v>
      </c>
      <c r="G21" s="102">
        <v>92.087056827286233</v>
      </c>
      <c r="H21"/>
      <c r="I21" s="99"/>
      <c r="J21" s="99"/>
      <c r="K21" s="99"/>
      <c r="L21" s="99"/>
      <c r="M21" s="99"/>
      <c r="N21" s="99"/>
    </row>
    <row r="22" spans="1:14" x14ac:dyDescent="0.25">
      <c r="A22" s="36" t="s">
        <v>181</v>
      </c>
      <c r="B22" s="126">
        <v>2.5499999999999998E-2</v>
      </c>
      <c r="C22" s="126">
        <v>5.0000000000000001E-3</v>
      </c>
      <c r="D22" s="123">
        <v>5.0000000000000001E-3</v>
      </c>
      <c r="E22" s="126">
        <v>1299.9651699999999</v>
      </c>
      <c r="F22" s="134">
        <v>1106.98226</v>
      </c>
      <c r="G22" s="116">
        <v>85.154763031074125</v>
      </c>
      <c r="H22"/>
      <c r="I22" s="99"/>
      <c r="J22" s="99"/>
      <c r="K22" s="99"/>
      <c r="L22" s="99"/>
      <c r="M22" s="99"/>
      <c r="N22" s="99"/>
    </row>
    <row r="23" spans="1:14" x14ac:dyDescent="0.25">
      <c r="A23" s="36" t="s">
        <v>94</v>
      </c>
      <c r="B23" s="126">
        <v>1963.7577900000001</v>
      </c>
      <c r="C23" s="126">
        <v>1735.2874400000003</v>
      </c>
      <c r="D23" s="123">
        <v>88.365655318418888</v>
      </c>
      <c r="E23" s="126">
        <v>36.4377</v>
      </c>
      <c r="F23" s="134">
        <v>13.333639999999999</v>
      </c>
      <c r="G23" s="116">
        <v>36.592979249513554</v>
      </c>
      <c r="H23"/>
      <c r="I23" s="99"/>
      <c r="J23" s="99"/>
      <c r="K23" s="99"/>
      <c r="L23" s="99"/>
      <c r="M23" s="99"/>
      <c r="N23" s="99"/>
    </row>
    <row r="24" spans="1:14" x14ac:dyDescent="0.25">
      <c r="A24" s="36" t="s">
        <v>95</v>
      </c>
      <c r="B24" s="126">
        <v>250.56952999999999</v>
      </c>
      <c r="C24" s="126">
        <v>308.38867999999997</v>
      </c>
      <c r="D24" s="123">
        <v>123.07509217102334</v>
      </c>
      <c r="E24" s="126">
        <v>3.2649899999999996</v>
      </c>
      <c r="F24" s="134">
        <v>4.7499999999999999E-3</v>
      </c>
      <c r="G24" s="116">
        <v>5.0000000000000001E-3</v>
      </c>
      <c r="H24"/>
      <c r="I24" s="99"/>
      <c r="J24" s="99"/>
      <c r="K24" s="99"/>
      <c r="L24" s="99"/>
      <c r="M24" s="99"/>
      <c r="N24" s="99"/>
    </row>
    <row r="25" spans="1:14" x14ac:dyDescent="0.25">
      <c r="A25" s="36" t="s">
        <v>96</v>
      </c>
      <c r="B25" s="126">
        <v>8080.2810199999994</v>
      </c>
      <c r="C25" s="126">
        <v>8496.8398200000047</v>
      </c>
      <c r="D25" s="123">
        <v>105.15525139495712</v>
      </c>
      <c r="E25" s="126">
        <v>36670.281940000001</v>
      </c>
      <c r="F25" s="134">
        <v>33069.816049999994</v>
      </c>
      <c r="G25" s="116">
        <v>90.181515659216643</v>
      </c>
      <c r="H25"/>
      <c r="I25" s="99"/>
      <c r="J25" s="99"/>
      <c r="K25" s="99"/>
      <c r="L25" s="99"/>
      <c r="M25" s="99"/>
      <c r="N25" s="99"/>
    </row>
    <row r="26" spans="1:14" x14ac:dyDescent="0.25">
      <c r="A26" s="36" t="s">
        <v>97</v>
      </c>
      <c r="B26" s="126">
        <v>14.147069999999999</v>
      </c>
      <c r="C26" s="126">
        <v>7.4947299999999997</v>
      </c>
      <c r="D26" s="123">
        <v>52.97725960216497</v>
      </c>
      <c r="E26" s="126">
        <v>1416.66335</v>
      </c>
      <c r="F26" s="134">
        <v>1419.4114800000004</v>
      </c>
      <c r="G26" s="116">
        <v>100.19398610121455</v>
      </c>
      <c r="H26"/>
      <c r="I26" s="99"/>
      <c r="J26" s="99"/>
      <c r="K26" s="99"/>
      <c r="L26" s="99"/>
      <c r="M26" s="99"/>
      <c r="N26" s="99"/>
    </row>
    <row r="27" spans="1:14" x14ac:dyDescent="0.25">
      <c r="A27" s="36" t="s">
        <v>98</v>
      </c>
      <c r="B27" s="126">
        <v>1129.82249</v>
      </c>
      <c r="C27" s="126">
        <v>1097.41758</v>
      </c>
      <c r="D27" s="123">
        <v>97.131858297492386</v>
      </c>
      <c r="E27" s="126">
        <v>548.89108999999996</v>
      </c>
      <c r="F27" s="134">
        <v>329.77226999999993</v>
      </c>
      <c r="G27" s="116">
        <v>60.079727291619903</v>
      </c>
      <c r="H27"/>
      <c r="I27" s="99"/>
      <c r="J27" s="99"/>
      <c r="K27" s="99"/>
      <c r="L27" s="99"/>
      <c r="M27" s="99"/>
      <c r="N27" s="99"/>
    </row>
    <row r="28" spans="1:14" x14ac:dyDescent="0.25">
      <c r="A28" s="36" t="s">
        <v>99</v>
      </c>
      <c r="B28" s="126">
        <v>7026.3278300000002</v>
      </c>
      <c r="C28" s="126">
        <v>5753.0660200000029</v>
      </c>
      <c r="D28" s="123">
        <v>81.878701922167537</v>
      </c>
      <c r="E28" s="126">
        <v>1210.11475</v>
      </c>
      <c r="F28" s="134">
        <v>1008.5018999999999</v>
      </c>
      <c r="G28" s="116">
        <v>83.33936099861603</v>
      </c>
      <c r="H28"/>
      <c r="I28" s="99"/>
      <c r="J28" s="99"/>
      <c r="K28" s="99"/>
      <c r="L28" s="99"/>
      <c r="M28" s="99"/>
      <c r="N28" s="99"/>
    </row>
    <row r="29" spans="1:14" x14ac:dyDescent="0.25">
      <c r="A29" s="36" t="s">
        <v>100</v>
      </c>
      <c r="B29" s="126">
        <v>1447.7887000000001</v>
      </c>
      <c r="C29" s="126">
        <v>1403.9238600000003</v>
      </c>
      <c r="D29" s="123">
        <v>96.970218098815124</v>
      </c>
      <c r="E29" s="126">
        <v>60226.333850000003</v>
      </c>
      <c r="F29" s="134">
        <v>56535.726019999995</v>
      </c>
      <c r="G29" s="116">
        <v>93.872102792788525</v>
      </c>
      <c r="H29"/>
      <c r="I29" s="99"/>
      <c r="J29" s="99"/>
      <c r="K29" s="99"/>
      <c r="L29" s="99"/>
      <c r="M29" s="99"/>
      <c r="N29" s="99"/>
    </row>
    <row r="30" spans="1:14" x14ac:dyDescent="0.25">
      <c r="A30" s="36" t="s">
        <v>101</v>
      </c>
      <c r="B30" s="126">
        <v>12953.63594</v>
      </c>
      <c r="C30" s="126">
        <v>14860.873310000001</v>
      </c>
      <c r="D30" s="123">
        <v>114.723567798525</v>
      </c>
      <c r="E30" s="126">
        <v>936.81907999999999</v>
      </c>
      <c r="F30" s="134">
        <v>766.42339000000004</v>
      </c>
      <c r="G30" s="116">
        <v>81.81124897669676</v>
      </c>
      <c r="H30"/>
      <c r="I30" s="99"/>
      <c r="J30" s="99"/>
      <c r="K30" s="99"/>
      <c r="L30" s="99"/>
      <c r="M30" s="99"/>
      <c r="N30" s="99"/>
    </row>
    <row r="31" spans="1:14" x14ac:dyDescent="0.25">
      <c r="A31" s="28" t="s">
        <v>102</v>
      </c>
      <c r="B31" s="127">
        <v>425647.94460000005</v>
      </c>
      <c r="C31" s="127">
        <v>471193.82732999994</v>
      </c>
      <c r="D31" s="128">
        <v>110.70036477511982</v>
      </c>
      <c r="E31" s="127">
        <v>154381.43012999999</v>
      </c>
      <c r="F31" s="133">
        <v>136882.50653999997</v>
      </c>
      <c r="G31" s="102">
        <v>88.665137008210962</v>
      </c>
      <c r="H31" s="99"/>
      <c r="I31" s="99"/>
      <c r="J31" s="99"/>
      <c r="K31" s="99"/>
      <c r="L31" s="99"/>
      <c r="M31" s="99"/>
      <c r="N31" s="99"/>
    </row>
    <row r="32" spans="1:14" x14ac:dyDescent="0.25">
      <c r="A32" s="36" t="s">
        <v>103</v>
      </c>
      <c r="B32" s="126">
        <v>942.33438000000001</v>
      </c>
      <c r="C32" s="126">
        <v>1058.6854400000009</v>
      </c>
      <c r="D32" s="123">
        <v>112.34710973826519</v>
      </c>
      <c r="E32" s="126">
        <v>10752.671990000001</v>
      </c>
      <c r="F32" s="134">
        <v>9052.6654800000069</v>
      </c>
      <c r="G32" s="116">
        <v>84.189915663929838</v>
      </c>
      <c r="H32" s="99"/>
      <c r="I32" s="99"/>
      <c r="J32" s="99"/>
      <c r="K32" s="99"/>
      <c r="L32" s="99"/>
      <c r="M32" s="99"/>
      <c r="N32" s="99"/>
    </row>
    <row r="33" spans="1:14" x14ac:dyDescent="0.25">
      <c r="A33" s="36" t="s">
        <v>104</v>
      </c>
      <c r="B33" s="126">
        <v>325904.40107999998</v>
      </c>
      <c r="C33" s="126">
        <v>306483.64631000004</v>
      </c>
      <c r="D33" s="123">
        <v>94.040965784554501</v>
      </c>
      <c r="E33" s="126">
        <v>28947.90266</v>
      </c>
      <c r="F33" s="134">
        <v>32357.607210000006</v>
      </c>
      <c r="G33" s="116">
        <v>111.77876197128268</v>
      </c>
      <c r="H33" s="99"/>
      <c r="I33" s="99"/>
      <c r="J33" s="99"/>
      <c r="K33" s="99"/>
      <c r="L33" s="99"/>
      <c r="M33" s="99"/>
      <c r="N33" s="99"/>
    </row>
    <row r="34" spans="1:14" x14ac:dyDescent="0.25">
      <c r="A34" s="36" t="s">
        <v>105</v>
      </c>
      <c r="B34" s="126">
        <v>9463.1642200000006</v>
      </c>
      <c r="C34" s="126">
        <v>7975.7477099999996</v>
      </c>
      <c r="D34" s="123">
        <v>84.282038487122435</v>
      </c>
      <c r="E34" s="129">
        <v>0</v>
      </c>
      <c r="F34" s="134">
        <v>0</v>
      </c>
      <c r="G34" s="116">
        <v>0</v>
      </c>
      <c r="H34" s="99"/>
      <c r="I34" s="99"/>
      <c r="J34" s="99"/>
      <c r="K34" s="99"/>
      <c r="L34" s="99"/>
      <c r="M34" s="99"/>
      <c r="N34" s="99"/>
    </row>
    <row r="35" spans="1:14" x14ac:dyDescent="0.25">
      <c r="A35" s="36" t="s">
        <v>183</v>
      </c>
      <c r="B35" s="126">
        <v>89338.04492</v>
      </c>
      <c r="C35" s="126">
        <v>155675.7478699999</v>
      </c>
      <c r="D35" s="123">
        <v>174.25470639009805</v>
      </c>
      <c r="E35" s="126">
        <v>114680.85548</v>
      </c>
      <c r="F35" s="134">
        <v>95472.233849999961</v>
      </c>
      <c r="G35" s="116">
        <v>83.250367683776162</v>
      </c>
      <c r="H35" s="99"/>
      <c r="I35" s="99"/>
      <c r="J35" s="99"/>
      <c r="K35" s="99"/>
      <c r="L35" s="99"/>
      <c r="M35" s="99"/>
      <c r="N35" s="99"/>
    </row>
    <row r="36" spans="1:14" x14ac:dyDescent="0.25">
      <c r="A36" s="28" t="s">
        <v>106</v>
      </c>
      <c r="B36" s="127">
        <v>20241.645690000001</v>
      </c>
      <c r="C36" s="127">
        <v>24085.200420000005</v>
      </c>
      <c r="D36" s="128">
        <v>118.98835099113923</v>
      </c>
      <c r="E36" s="127">
        <v>2527.5513700000001</v>
      </c>
      <c r="F36" s="133">
        <v>2076.6210599999999</v>
      </c>
      <c r="G36" s="102">
        <v>82.159400780052195</v>
      </c>
      <c r="H36" s="99"/>
      <c r="I36" s="99"/>
      <c r="J36" s="99"/>
      <c r="K36" s="99"/>
      <c r="L36" s="99"/>
      <c r="M36" s="99"/>
      <c r="N36" s="99"/>
    </row>
    <row r="37" spans="1:14" x14ac:dyDescent="0.25">
      <c r="A37" s="36" t="s">
        <v>107</v>
      </c>
      <c r="B37" s="126">
        <v>1048.4823799999999</v>
      </c>
      <c r="C37" s="126">
        <v>1106.32122</v>
      </c>
      <c r="D37" s="123">
        <v>105.51643414360478</v>
      </c>
      <c r="E37" s="126">
        <v>1696.2611499999998</v>
      </c>
      <c r="F37" s="134">
        <v>1218.2165000000002</v>
      </c>
      <c r="G37" s="116">
        <v>71.817744573116016</v>
      </c>
      <c r="H37" s="99"/>
      <c r="I37" s="99"/>
      <c r="J37" s="99"/>
      <c r="K37" s="99"/>
      <c r="L37" s="99"/>
      <c r="M37" s="99"/>
      <c r="N37" s="99"/>
    </row>
    <row r="38" spans="1:14" x14ac:dyDescent="0.25">
      <c r="A38" s="36" t="s">
        <v>108</v>
      </c>
      <c r="B38" s="126">
        <v>19021.666120000002</v>
      </c>
      <c r="C38" s="126">
        <v>22743.229740000006</v>
      </c>
      <c r="D38" s="123">
        <v>119.56486669738689</v>
      </c>
      <c r="E38" s="126">
        <v>262.95784000000003</v>
      </c>
      <c r="F38" s="134">
        <v>358.73364000000004</v>
      </c>
      <c r="G38" s="116">
        <v>136.42249267030792</v>
      </c>
      <c r="H38" s="99"/>
      <c r="I38" s="99"/>
      <c r="J38" s="99"/>
      <c r="K38" s="99"/>
      <c r="L38" s="99"/>
      <c r="M38" s="99"/>
      <c r="N38" s="99"/>
    </row>
    <row r="39" spans="1:14" x14ac:dyDescent="0.25">
      <c r="A39" s="36" t="s">
        <v>109</v>
      </c>
      <c r="B39" s="126">
        <v>171.49718999999999</v>
      </c>
      <c r="C39" s="126">
        <v>235.64945999999998</v>
      </c>
      <c r="D39" s="123">
        <v>137.40718433928859</v>
      </c>
      <c r="E39" s="126">
        <v>568.33238000000006</v>
      </c>
      <c r="F39" s="134">
        <v>499.67092000000002</v>
      </c>
      <c r="G39" s="116">
        <v>87.918784426817282</v>
      </c>
      <c r="H39" s="99"/>
      <c r="I39" s="99"/>
      <c r="J39" s="99"/>
      <c r="K39" s="99"/>
      <c r="L39" s="99"/>
      <c r="M39" s="99"/>
      <c r="N39" s="99"/>
    </row>
    <row r="40" spans="1:14" x14ac:dyDescent="0.25">
      <c r="A40" s="28" t="s">
        <v>110</v>
      </c>
      <c r="B40" s="127">
        <v>464524.05112000002</v>
      </c>
      <c r="C40" s="127">
        <v>504835.62757999968</v>
      </c>
      <c r="D40" s="128">
        <v>108.67803859946663</v>
      </c>
      <c r="E40" s="127">
        <v>60694.820009999996</v>
      </c>
      <c r="F40" s="133">
        <v>76766.354630000016</v>
      </c>
      <c r="G40" s="102">
        <v>126.47925245902714</v>
      </c>
      <c r="H40" s="99"/>
      <c r="I40" s="99"/>
      <c r="J40" s="99"/>
      <c r="K40" s="99"/>
      <c r="L40" s="99"/>
      <c r="M40" s="99"/>
      <c r="N40" s="99"/>
    </row>
    <row r="41" spans="1:14" x14ac:dyDescent="0.25">
      <c r="A41" s="36" t="s">
        <v>111</v>
      </c>
      <c r="B41" s="126">
        <v>5167.1718799999999</v>
      </c>
      <c r="C41" s="126">
        <v>7125.3041300000004</v>
      </c>
      <c r="D41" s="123">
        <v>137.89562831418723</v>
      </c>
      <c r="E41" s="126">
        <v>75.088329999999999</v>
      </c>
      <c r="F41" s="134">
        <v>6224.0353099999993</v>
      </c>
      <c r="G41" s="116" t="s">
        <v>182</v>
      </c>
      <c r="H41" s="99"/>
      <c r="I41" s="99"/>
      <c r="J41" s="99"/>
      <c r="K41" s="99"/>
      <c r="L41" s="99"/>
      <c r="M41" s="99"/>
      <c r="N41" s="99"/>
    </row>
    <row r="42" spans="1:14" x14ac:dyDescent="0.25">
      <c r="A42" s="36" t="s">
        <v>112</v>
      </c>
      <c r="B42" s="126">
        <v>5983.4144400000005</v>
      </c>
      <c r="C42" s="126">
        <v>5262.5457500000002</v>
      </c>
      <c r="D42" s="123">
        <v>87.952218633212382</v>
      </c>
      <c r="E42" s="126">
        <v>9034.6748200000002</v>
      </c>
      <c r="F42" s="134">
        <v>13707.379409999998</v>
      </c>
      <c r="G42" s="116">
        <v>151.71967650297788</v>
      </c>
      <c r="H42"/>
      <c r="I42" s="99"/>
      <c r="J42" s="99"/>
      <c r="K42" s="99"/>
      <c r="L42" s="99"/>
      <c r="M42" s="99"/>
      <c r="N42" s="99"/>
    </row>
    <row r="43" spans="1:14" x14ac:dyDescent="0.25">
      <c r="A43" s="36" t="s">
        <v>113</v>
      </c>
      <c r="B43" s="126">
        <v>43809.906409999996</v>
      </c>
      <c r="C43" s="126">
        <v>47988.504309999902</v>
      </c>
      <c r="D43" s="123">
        <v>109.53802060404792</v>
      </c>
      <c r="E43" s="126">
        <v>128.73838000000001</v>
      </c>
      <c r="F43" s="134">
        <v>70.202370000000016</v>
      </c>
      <c r="G43" s="116">
        <v>54.531034179550822</v>
      </c>
      <c r="H43"/>
      <c r="I43" s="99"/>
      <c r="J43" s="99"/>
      <c r="K43" s="99"/>
      <c r="L43" s="99"/>
      <c r="M43" s="99"/>
      <c r="N43" s="99"/>
    </row>
    <row r="44" spans="1:14" x14ac:dyDescent="0.25">
      <c r="A44" s="36" t="s">
        <v>114</v>
      </c>
      <c r="B44" s="126">
        <v>212889.17824000001</v>
      </c>
      <c r="C44" s="126">
        <v>235347.86464999994</v>
      </c>
      <c r="D44" s="123">
        <v>110.54947301486655</v>
      </c>
      <c r="E44" s="126">
        <v>38781.60643</v>
      </c>
      <c r="F44" s="134">
        <v>39376.686150000009</v>
      </c>
      <c r="G44" s="116">
        <v>101.53443803591303</v>
      </c>
      <c r="H44"/>
      <c r="I44" s="99"/>
      <c r="J44" s="99"/>
      <c r="K44" s="99"/>
      <c r="L44" s="99"/>
      <c r="M44" s="99"/>
      <c r="N44" s="99"/>
    </row>
    <row r="45" spans="1:14" x14ac:dyDescent="0.25">
      <c r="A45" s="36" t="s">
        <v>115</v>
      </c>
      <c r="B45" s="126">
        <v>95254.028659999996</v>
      </c>
      <c r="C45" s="126">
        <v>102251.09287999988</v>
      </c>
      <c r="D45" s="123">
        <v>107.34568849048394</v>
      </c>
      <c r="E45" s="126">
        <v>1702.4656100000002</v>
      </c>
      <c r="F45" s="134">
        <v>1806.7971600000001</v>
      </c>
      <c r="G45" s="116">
        <v>106.12826182139443</v>
      </c>
      <c r="H45"/>
      <c r="I45" s="99"/>
      <c r="J45" s="99"/>
      <c r="K45" s="99"/>
      <c r="L45" s="99"/>
      <c r="M45" s="99"/>
      <c r="N45" s="99"/>
    </row>
    <row r="46" spans="1:14" x14ac:dyDescent="0.25">
      <c r="A46" s="36" t="s">
        <v>116</v>
      </c>
      <c r="B46" s="126">
        <v>3791.6687000000002</v>
      </c>
      <c r="C46" s="126">
        <v>3622.7543699999992</v>
      </c>
      <c r="D46" s="123">
        <v>95.5451189604197</v>
      </c>
      <c r="E46" s="126">
        <v>5.423</v>
      </c>
      <c r="F46" s="134">
        <v>17.19417</v>
      </c>
      <c r="G46" s="116" t="s">
        <v>182</v>
      </c>
      <c r="H46"/>
      <c r="I46" s="99"/>
      <c r="J46" s="99"/>
      <c r="K46" s="99"/>
      <c r="L46" s="99"/>
      <c r="M46" s="99"/>
      <c r="N46" s="99"/>
    </row>
    <row r="47" spans="1:14" x14ac:dyDescent="0.25">
      <c r="A47" s="36" t="s">
        <v>117</v>
      </c>
      <c r="B47" s="126">
        <v>5374.4836999999998</v>
      </c>
      <c r="C47" s="126">
        <v>5571.37291</v>
      </c>
      <c r="D47" s="123">
        <v>103.66340696130496</v>
      </c>
      <c r="E47" s="126">
        <v>336.07643999999999</v>
      </c>
      <c r="F47" s="134">
        <v>316.89906999999999</v>
      </c>
      <c r="G47" s="116">
        <v>94.293747577188086</v>
      </c>
      <c r="H47"/>
      <c r="I47" s="99"/>
      <c r="J47" s="99"/>
      <c r="K47" s="99"/>
      <c r="L47" s="99"/>
      <c r="M47" s="99"/>
      <c r="N47" s="99"/>
    </row>
    <row r="48" spans="1:14" x14ac:dyDescent="0.25">
      <c r="A48" s="36" t="s">
        <v>118</v>
      </c>
      <c r="B48" s="126">
        <v>44240.315999999999</v>
      </c>
      <c r="C48" s="126">
        <v>48842.20874999994</v>
      </c>
      <c r="D48" s="123">
        <v>110.40203408583236</v>
      </c>
      <c r="E48" s="126">
        <v>883.95078000000001</v>
      </c>
      <c r="F48" s="134">
        <v>1096.5080300000002</v>
      </c>
      <c r="G48" s="116">
        <v>124.04627664902338</v>
      </c>
      <c r="H48"/>
      <c r="I48" s="99"/>
      <c r="J48" s="99"/>
      <c r="K48" s="99"/>
      <c r="L48" s="99"/>
      <c r="M48" s="99"/>
      <c r="N48" s="99"/>
    </row>
    <row r="49" spans="1:14" x14ac:dyDescent="0.25">
      <c r="A49" s="36" t="s">
        <v>119</v>
      </c>
      <c r="B49" s="126">
        <v>48013.883090000003</v>
      </c>
      <c r="C49" s="126">
        <v>48823.979830000004</v>
      </c>
      <c r="D49" s="123">
        <v>101.68721354713493</v>
      </c>
      <c r="E49" s="126">
        <v>9746.7962200000002</v>
      </c>
      <c r="F49" s="134">
        <v>14150.652959999998</v>
      </c>
      <c r="G49" s="116">
        <v>145.18260811653653</v>
      </c>
      <c r="H49"/>
      <c r="I49" s="99"/>
      <c r="J49" s="99"/>
      <c r="K49" s="99"/>
      <c r="L49" s="99"/>
      <c r="M49" s="99"/>
      <c r="N49" s="99"/>
    </row>
    <row r="50" spans="1:14" x14ac:dyDescent="0.25">
      <c r="A50" s="28" t="s">
        <v>120</v>
      </c>
      <c r="B50" s="127">
        <v>635487.62291999999</v>
      </c>
      <c r="C50" s="127">
        <v>672697.57665000029</v>
      </c>
      <c r="D50" s="128">
        <v>105.85533885916209</v>
      </c>
      <c r="E50" s="127">
        <v>61362.652320000001</v>
      </c>
      <c r="F50" s="133">
        <v>45811.391100000008</v>
      </c>
      <c r="G50" s="102">
        <v>74.656797527424757</v>
      </c>
      <c r="H50"/>
      <c r="I50" s="99"/>
      <c r="J50" s="99"/>
      <c r="K50" s="99"/>
      <c r="L50" s="99"/>
      <c r="M50" s="99"/>
      <c r="N50" s="99"/>
    </row>
    <row r="51" spans="1:14" x14ac:dyDescent="0.25">
      <c r="A51" s="36" t="s">
        <v>121</v>
      </c>
      <c r="B51" s="126">
        <v>436.79728</v>
      </c>
      <c r="C51" s="126">
        <v>536.04230000000007</v>
      </c>
      <c r="D51" s="123">
        <v>122.72107097370204</v>
      </c>
      <c r="E51" s="126">
        <v>100.44330000000001</v>
      </c>
      <c r="F51" s="134">
        <v>47.918150000000004</v>
      </c>
      <c r="G51" s="116">
        <v>47.706666348078969</v>
      </c>
      <c r="H51"/>
      <c r="I51" s="99"/>
      <c r="J51" s="99"/>
      <c r="K51" s="99"/>
      <c r="L51" s="99"/>
      <c r="M51" s="99"/>
      <c r="N51" s="99"/>
    </row>
    <row r="52" spans="1:14" x14ac:dyDescent="0.25">
      <c r="A52" s="36" t="s">
        <v>122</v>
      </c>
      <c r="B52" s="126">
        <v>31713.17239</v>
      </c>
      <c r="C52" s="126">
        <v>37330.270259999932</v>
      </c>
      <c r="D52" s="123">
        <v>117.71219164365641</v>
      </c>
      <c r="E52" s="126">
        <v>40.996550000000006</v>
      </c>
      <c r="F52" s="134">
        <v>88.757480000000015</v>
      </c>
      <c r="G52" s="116">
        <v>216.49987620909565</v>
      </c>
      <c r="H52"/>
      <c r="I52" s="99"/>
      <c r="J52" s="99"/>
      <c r="K52" s="99"/>
      <c r="L52" s="99"/>
      <c r="M52" s="99"/>
      <c r="N52" s="99"/>
    </row>
    <row r="53" spans="1:14" x14ac:dyDescent="0.25">
      <c r="A53" s="36" t="s">
        <v>123</v>
      </c>
      <c r="B53" s="126">
        <v>44891.315350000004</v>
      </c>
      <c r="C53" s="126">
        <v>49852.009060000019</v>
      </c>
      <c r="D53" s="123">
        <v>111.05045301373646</v>
      </c>
      <c r="E53" s="126">
        <v>5246.3401699999995</v>
      </c>
      <c r="F53" s="134">
        <v>4601.9235799999988</v>
      </c>
      <c r="G53" s="116">
        <v>87.716835563104539</v>
      </c>
      <c r="H53"/>
      <c r="I53" s="99"/>
      <c r="J53" s="99"/>
      <c r="K53" s="99"/>
      <c r="L53" s="99"/>
      <c r="M53" s="99"/>
      <c r="N53" s="99"/>
    </row>
    <row r="54" spans="1:14" x14ac:dyDescent="0.25">
      <c r="A54" s="36" t="s">
        <v>124</v>
      </c>
      <c r="B54" s="126">
        <v>57027.406909999998</v>
      </c>
      <c r="C54" s="126">
        <v>57365.07450000001</v>
      </c>
      <c r="D54" s="123">
        <v>100.59211457840422</v>
      </c>
      <c r="E54" s="126">
        <v>308.56721000000005</v>
      </c>
      <c r="F54" s="134">
        <v>389.58807000000002</v>
      </c>
      <c r="G54" s="116">
        <v>126.25711915404101</v>
      </c>
      <c r="H54"/>
      <c r="I54" s="99"/>
      <c r="J54" s="99"/>
      <c r="K54" s="99"/>
      <c r="L54" s="99"/>
      <c r="M54" s="99"/>
      <c r="N54" s="99"/>
    </row>
    <row r="55" spans="1:14" x14ac:dyDescent="0.25">
      <c r="A55" s="36" t="s">
        <v>125</v>
      </c>
      <c r="B55" s="126">
        <v>28698.046469999997</v>
      </c>
      <c r="C55" s="126">
        <v>33904.703139999998</v>
      </c>
      <c r="D55" s="123">
        <v>118.14289580805742</v>
      </c>
      <c r="E55" s="126">
        <v>389.53654</v>
      </c>
      <c r="F55" s="134">
        <v>552.0020999999997</v>
      </c>
      <c r="G55" s="116">
        <v>141.70739925964318</v>
      </c>
      <c r="H55"/>
      <c r="I55" s="99"/>
      <c r="J55" s="99"/>
      <c r="K55" s="99"/>
      <c r="L55" s="99"/>
      <c r="M55" s="99"/>
      <c r="N55" s="99"/>
    </row>
    <row r="56" spans="1:14" x14ac:dyDescent="0.25">
      <c r="A56" s="36" t="s">
        <v>126</v>
      </c>
      <c r="B56" s="126">
        <v>167359.51172000001</v>
      </c>
      <c r="C56" s="126">
        <v>182803.34938000064</v>
      </c>
      <c r="D56" s="123">
        <v>109.22794139471372</v>
      </c>
      <c r="E56" s="126">
        <v>5308.7472199999993</v>
      </c>
      <c r="F56" s="134">
        <v>4976.5011299999978</v>
      </c>
      <c r="G56" s="116">
        <v>93.741534937879351</v>
      </c>
      <c r="H56"/>
      <c r="I56" s="99"/>
      <c r="J56" s="99"/>
      <c r="K56" s="99"/>
      <c r="L56" s="99"/>
      <c r="M56" s="99"/>
      <c r="N56" s="99"/>
    </row>
    <row r="57" spans="1:14" x14ac:dyDescent="0.25">
      <c r="A57" s="36" t="s">
        <v>127</v>
      </c>
      <c r="B57" s="126">
        <v>83789.520380000002</v>
      </c>
      <c r="C57" s="126">
        <v>85198.321739999927</v>
      </c>
      <c r="D57" s="123">
        <v>101.68135747001625</v>
      </c>
      <c r="E57" s="126">
        <v>835.66428000000008</v>
      </c>
      <c r="F57" s="134">
        <v>697.37521000000004</v>
      </c>
      <c r="G57" s="116">
        <v>83.451599726148402</v>
      </c>
      <c r="H57"/>
      <c r="I57" s="99"/>
      <c r="J57" s="99"/>
      <c r="K57" s="99"/>
      <c r="L57" s="99"/>
      <c r="M57" s="99"/>
      <c r="N57" s="99"/>
    </row>
    <row r="58" spans="1:14" x14ac:dyDescent="0.25">
      <c r="A58" s="36" t="s">
        <v>128</v>
      </c>
      <c r="B58" s="126">
        <v>63018.790240000002</v>
      </c>
      <c r="C58" s="126">
        <v>51192.819349999998</v>
      </c>
      <c r="D58" s="123">
        <v>81.234214676349509</v>
      </c>
      <c r="E58" s="126">
        <v>38818.435079999996</v>
      </c>
      <c r="F58" s="134">
        <v>25116.463620000002</v>
      </c>
      <c r="G58" s="116">
        <v>64.702411542964256</v>
      </c>
      <c r="H58"/>
      <c r="I58" s="99"/>
      <c r="J58" s="99"/>
      <c r="K58" s="99"/>
      <c r="L58" s="99"/>
      <c r="M58" s="99"/>
      <c r="N58" s="99"/>
    </row>
    <row r="59" spans="1:14" x14ac:dyDescent="0.25">
      <c r="A59" s="36" t="s">
        <v>129</v>
      </c>
      <c r="B59" s="126">
        <v>158553.06218000001</v>
      </c>
      <c r="C59" s="126">
        <v>174514.98691999991</v>
      </c>
      <c r="D59" s="123">
        <v>110.06724469432123</v>
      </c>
      <c r="E59" s="126">
        <v>10313.921970000001</v>
      </c>
      <c r="F59" s="134">
        <v>9340.8617600000034</v>
      </c>
      <c r="G59" s="116">
        <v>90.565565525603859</v>
      </c>
      <c r="H59"/>
      <c r="I59" s="99"/>
      <c r="J59" s="99"/>
      <c r="K59" s="99"/>
      <c r="L59" s="99"/>
      <c r="M59" s="99"/>
      <c r="N59" s="99"/>
    </row>
    <row r="60" spans="1:14" x14ac:dyDescent="0.25">
      <c r="A60" s="28" t="s">
        <v>130</v>
      </c>
      <c r="B60" s="127">
        <v>991525.17674000002</v>
      </c>
      <c r="C60" s="127">
        <v>1107284.3205100005</v>
      </c>
      <c r="D60" s="128">
        <v>111.67485672432451</v>
      </c>
      <c r="E60" s="127">
        <v>94184.577879999997</v>
      </c>
      <c r="F60" s="133">
        <v>72247.643859999996</v>
      </c>
      <c r="G60" s="102">
        <v>76.708571069937037</v>
      </c>
      <c r="H60"/>
      <c r="I60" s="99"/>
      <c r="J60" s="99"/>
      <c r="K60" s="99"/>
      <c r="L60" s="99"/>
      <c r="M60" s="99"/>
      <c r="N60" s="99"/>
    </row>
    <row r="61" spans="1:14" x14ac:dyDescent="0.25">
      <c r="A61" s="36" t="s">
        <v>131</v>
      </c>
      <c r="B61" s="126">
        <v>27012.557069999999</v>
      </c>
      <c r="C61" s="126">
        <v>53403.531789999986</v>
      </c>
      <c r="D61" s="123">
        <v>197.69891332986634</v>
      </c>
      <c r="E61" s="126">
        <v>2894.0484500000002</v>
      </c>
      <c r="F61" s="134">
        <v>3976.6661599999998</v>
      </c>
      <c r="G61" s="116">
        <v>137.40841691852117</v>
      </c>
      <c r="H61"/>
      <c r="I61" s="99"/>
      <c r="J61" s="99"/>
      <c r="K61" s="99"/>
      <c r="L61" s="99"/>
      <c r="M61" s="99"/>
      <c r="N61" s="99"/>
    </row>
    <row r="62" spans="1:14" x14ac:dyDescent="0.25">
      <c r="A62" s="36" t="s">
        <v>132</v>
      </c>
      <c r="B62" s="126">
        <v>78953.718510000006</v>
      </c>
      <c r="C62" s="126">
        <v>78615.357730000032</v>
      </c>
      <c r="D62" s="123">
        <v>99.571444149325131</v>
      </c>
      <c r="E62" s="126">
        <v>5806.4722699999993</v>
      </c>
      <c r="F62" s="134">
        <v>3311.5362300000006</v>
      </c>
      <c r="G62" s="116">
        <v>57.031809952999247</v>
      </c>
      <c r="H62"/>
      <c r="I62" s="99"/>
      <c r="J62" s="99"/>
      <c r="K62" s="99"/>
      <c r="L62" s="99"/>
      <c r="M62" s="99"/>
      <c r="N62" s="99"/>
    </row>
    <row r="63" spans="1:14" x14ac:dyDescent="0.25">
      <c r="A63" s="36" t="s">
        <v>133</v>
      </c>
      <c r="B63" s="126">
        <v>4324.6874100000005</v>
      </c>
      <c r="C63" s="126">
        <v>4515.3359799999989</v>
      </c>
      <c r="D63" s="123">
        <v>104.40837803812504</v>
      </c>
      <c r="E63" s="126">
        <v>447.87561999999997</v>
      </c>
      <c r="F63" s="134">
        <v>268.28168999999997</v>
      </c>
      <c r="G63" s="116">
        <v>59.900936335851455</v>
      </c>
      <c r="H63" s="63"/>
      <c r="I63" s="99"/>
      <c r="J63" s="99"/>
      <c r="K63" s="99"/>
      <c r="L63" s="99"/>
      <c r="M63" s="99"/>
      <c r="N63" s="99"/>
    </row>
    <row r="64" spans="1:14" x14ac:dyDescent="0.25">
      <c r="A64" s="36" t="s">
        <v>134</v>
      </c>
      <c r="B64" s="126">
        <v>142957.63122000001</v>
      </c>
      <c r="C64" s="126">
        <v>173996.34042999992</v>
      </c>
      <c r="D64" s="123">
        <v>121.71182394749805</v>
      </c>
      <c r="E64" s="126">
        <v>11045.801369999999</v>
      </c>
      <c r="F64" s="134">
        <v>10440.804399999999</v>
      </c>
      <c r="G64" s="116">
        <v>94.522833158641163</v>
      </c>
      <c r="H64"/>
      <c r="I64" s="99"/>
      <c r="J64" s="99"/>
      <c r="K64" s="99"/>
      <c r="L64" s="99"/>
      <c r="M64" s="99"/>
      <c r="N64" s="99"/>
    </row>
    <row r="65" spans="1:14" x14ac:dyDescent="0.25">
      <c r="A65" s="36" t="s">
        <v>135</v>
      </c>
      <c r="B65" s="126">
        <v>48204.21269</v>
      </c>
      <c r="C65" s="126">
        <v>44893.052060000009</v>
      </c>
      <c r="D65" s="123">
        <v>93.130972491358847</v>
      </c>
      <c r="E65" s="126">
        <v>620.26273000000003</v>
      </c>
      <c r="F65" s="134">
        <v>529.46438000000001</v>
      </c>
      <c r="G65" s="116">
        <v>85.361308102455226</v>
      </c>
      <c r="H65"/>
      <c r="I65" s="99"/>
      <c r="J65" s="99"/>
      <c r="K65" s="99"/>
      <c r="L65" s="99"/>
      <c r="M65" s="99"/>
      <c r="N65" s="99"/>
    </row>
    <row r="66" spans="1:14" x14ac:dyDescent="0.25">
      <c r="A66" s="36" t="s">
        <v>136</v>
      </c>
      <c r="B66" s="126">
        <v>109823.84053</v>
      </c>
      <c r="C66" s="126">
        <v>112784.7235300001</v>
      </c>
      <c r="D66" s="123">
        <v>102.69602937368711</v>
      </c>
      <c r="E66" s="126">
        <v>3433.23099</v>
      </c>
      <c r="F66" s="134">
        <v>2576.0048599999996</v>
      </c>
      <c r="G66" s="116">
        <v>75.031504361435324</v>
      </c>
      <c r="H66"/>
      <c r="I66" s="99"/>
      <c r="J66" s="99"/>
      <c r="K66" s="99"/>
      <c r="L66" s="99"/>
      <c r="M66" s="99"/>
      <c r="N66" s="99"/>
    </row>
    <row r="67" spans="1:14" x14ac:dyDescent="0.25">
      <c r="A67" s="36" t="s">
        <v>137</v>
      </c>
      <c r="B67" s="126">
        <v>178600.76750999998</v>
      </c>
      <c r="C67" s="126">
        <v>200435.70716000031</v>
      </c>
      <c r="D67" s="123">
        <v>112.22555756865815</v>
      </c>
      <c r="E67" s="126">
        <v>6962.7690899999998</v>
      </c>
      <c r="F67" s="134">
        <v>6749.1328400000011</v>
      </c>
      <c r="G67" s="116">
        <v>96.931734382706651</v>
      </c>
      <c r="H67"/>
      <c r="I67" s="99"/>
      <c r="J67" s="99"/>
      <c r="K67" s="99"/>
      <c r="L67" s="99"/>
      <c r="M67" s="99"/>
      <c r="N67" s="99"/>
    </row>
    <row r="68" spans="1:14" x14ac:dyDescent="0.25">
      <c r="A68" s="36" t="s">
        <v>138</v>
      </c>
      <c r="B68" s="126">
        <v>382709.57622000005</v>
      </c>
      <c r="C68" s="126">
        <v>420158.42592000018</v>
      </c>
      <c r="D68" s="123">
        <v>109.78518752258049</v>
      </c>
      <c r="E68" s="126">
        <v>14377.76849</v>
      </c>
      <c r="F68" s="134">
        <v>12448.87203</v>
      </c>
      <c r="G68" s="116">
        <v>86.58417360564971</v>
      </c>
      <c r="H68" s="118"/>
      <c r="I68" s="99"/>
      <c r="J68" s="99"/>
      <c r="K68" s="99"/>
      <c r="L68" s="99"/>
      <c r="M68" s="99"/>
      <c r="N68" s="99"/>
    </row>
    <row r="69" spans="1:14" x14ac:dyDescent="0.25">
      <c r="A69" s="36" t="s">
        <v>139</v>
      </c>
      <c r="B69" s="126">
        <v>18938.185579999998</v>
      </c>
      <c r="C69" s="126">
        <v>18481.845909999996</v>
      </c>
      <c r="D69" s="123">
        <v>97.59037280486929</v>
      </c>
      <c r="E69" s="126">
        <v>48596.348869999994</v>
      </c>
      <c r="F69" s="134">
        <v>31946.881270000002</v>
      </c>
      <c r="G69" s="116">
        <v>65.739262337302435</v>
      </c>
      <c r="H69"/>
      <c r="I69" s="99"/>
      <c r="J69" s="99"/>
      <c r="K69" s="99"/>
      <c r="L69" s="99"/>
      <c r="M69" s="99"/>
      <c r="N69" s="99"/>
    </row>
    <row r="70" spans="1:14" x14ac:dyDescent="0.25">
      <c r="A70" s="28" t="s">
        <v>140</v>
      </c>
      <c r="B70" s="127">
        <v>563441.04745000007</v>
      </c>
      <c r="C70" s="127">
        <v>612053.55596999999</v>
      </c>
      <c r="D70" s="128">
        <v>108.6277896756029</v>
      </c>
      <c r="E70" s="127">
        <v>35660.085030000002</v>
      </c>
      <c r="F70" s="133">
        <v>38879.718929999981</v>
      </c>
      <c r="G70" s="102">
        <v>109.02867701322465</v>
      </c>
      <c r="H70"/>
      <c r="I70" s="99"/>
      <c r="J70" s="99"/>
      <c r="K70" s="99"/>
      <c r="L70" s="99"/>
      <c r="M70" s="99"/>
      <c r="N70" s="99"/>
    </row>
    <row r="71" spans="1:14" x14ac:dyDescent="0.25">
      <c r="A71" s="36" t="s">
        <v>141</v>
      </c>
      <c r="B71" s="126">
        <v>29518.09506</v>
      </c>
      <c r="C71" s="126">
        <v>34323.613340000011</v>
      </c>
      <c r="D71" s="123">
        <v>116.27990651236833</v>
      </c>
      <c r="E71" s="126">
        <v>608.90670999999998</v>
      </c>
      <c r="F71" s="134">
        <v>207.73474999999999</v>
      </c>
      <c r="G71" s="116">
        <v>34.116022469189083</v>
      </c>
      <c r="H71"/>
      <c r="I71" s="99"/>
      <c r="J71" s="99"/>
      <c r="K71" s="99"/>
      <c r="L71" s="99"/>
      <c r="M71" s="99"/>
      <c r="N71" s="99"/>
    </row>
    <row r="72" spans="1:14" x14ac:dyDescent="0.25">
      <c r="A72" s="36" t="s">
        <v>142</v>
      </c>
      <c r="B72" s="126">
        <v>99435.107209999987</v>
      </c>
      <c r="C72" s="126">
        <v>122542.73298</v>
      </c>
      <c r="D72" s="123">
        <v>123.23890064421445</v>
      </c>
      <c r="E72" s="126">
        <v>2572.32204</v>
      </c>
      <c r="F72" s="134">
        <v>2172.6739199999993</v>
      </c>
      <c r="G72" s="116">
        <v>84.463526969585786</v>
      </c>
      <c r="H72"/>
      <c r="I72" s="99"/>
      <c r="J72" s="99"/>
      <c r="K72" s="99"/>
      <c r="L72" s="99"/>
      <c r="M72" s="99"/>
      <c r="N72" s="99"/>
    </row>
    <row r="73" spans="1:14" x14ac:dyDescent="0.25">
      <c r="A73" s="36" t="s">
        <v>143</v>
      </c>
      <c r="B73" s="126">
        <v>16262.28098</v>
      </c>
      <c r="C73" s="126">
        <v>19322.376029999992</v>
      </c>
      <c r="D73" s="123">
        <v>118.81713305632475</v>
      </c>
      <c r="E73" s="126">
        <v>760.19445999999994</v>
      </c>
      <c r="F73" s="134">
        <v>857.34130000000005</v>
      </c>
      <c r="G73" s="116">
        <v>112.77920915130059</v>
      </c>
      <c r="H73"/>
      <c r="I73" s="99"/>
      <c r="J73" s="99"/>
      <c r="K73" s="99"/>
      <c r="L73" s="99"/>
      <c r="M73" s="99"/>
      <c r="N73" s="99"/>
    </row>
    <row r="74" spans="1:14" x14ac:dyDescent="0.25">
      <c r="A74" s="36" t="s">
        <v>144</v>
      </c>
      <c r="B74" s="126">
        <v>140863.07238999999</v>
      </c>
      <c r="C74" s="126">
        <v>159342.24007</v>
      </c>
      <c r="D74" s="123">
        <v>113.11853232111659</v>
      </c>
      <c r="E74" s="126">
        <v>10307.973820000001</v>
      </c>
      <c r="F74" s="134">
        <v>12327.52422999999</v>
      </c>
      <c r="G74" s="116">
        <v>119.59211815305125</v>
      </c>
      <c r="H74"/>
      <c r="I74" s="99"/>
      <c r="J74" s="99"/>
      <c r="K74" s="99"/>
      <c r="L74" s="99"/>
      <c r="M74" s="99"/>
      <c r="N74" s="99"/>
    </row>
    <row r="75" spans="1:14" x14ac:dyDescent="0.25">
      <c r="A75" s="36" t="s">
        <v>145</v>
      </c>
      <c r="B75" s="126">
        <v>53698.046430000002</v>
      </c>
      <c r="C75" s="126">
        <v>57455.719300000004</v>
      </c>
      <c r="D75" s="123">
        <v>106.99778319663538</v>
      </c>
      <c r="E75" s="126">
        <v>1406.7266000000002</v>
      </c>
      <c r="F75" s="134">
        <v>1681.2967000000001</v>
      </c>
      <c r="G75" s="116">
        <v>119.51836980974126</v>
      </c>
      <c r="H75"/>
      <c r="I75" s="99"/>
      <c r="J75" s="99"/>
      <c r="K75" s="99"/>
      <c r="L75" s="99"/>
      <c r="M75" s="99"/>
      <c r="N75" s="99"/>
    </row>
    <row r="76" spans="1:14" x14ac:dyDescent="0.25">
      <c r="A76" s="36" t="s">
        <v>146</v>
      </c>
      <c r="B76" s="126">
        <v>47521.063979999999</v>
      </c>
      <c r="C76" s="126">
        <v>37890.055839999994</v>
      </c>
      <c r="D76" s="123">
        <v>79.73318075526808</v>
      </c>
      <c r="E76" s="126">
        <v>2723.4043500000002</v>
      </c>
      <c r="F76" s="134">
        <v>2475.3539000000001</v>
      </c>
      <c r="G76" s="116">
        <v>90.891897855711363</v>
      </c>
      <c r="H76"/>
      <c r="I76" s="99"/>
      <c r="J76" s="99"/>
      <c r="K76" s="99"/>
      <c r="L76" s="99"/>
      <c r="M76" s="99"/>
      <c r="N76" s="99"/>
    </row>
    <row r="77" spans="1:14" x14ac:dyDescent="0.25">
      <c r="A77" s="36" t="s">
        <v>147</v>
      </c>
      <c r="B77" s="126">
        <v>18215.763510000001</v>
      </c>
      <c r="C77" s="126">
        <v>19077.494890000005</v>
      </c>
      <c r="D77" s="123">
        <v>104.73069042385698</v>
      </c>
      <c r="E77" s="126">
        <v>1025.5378599999999</v>
      </c>
      <c r="F77" s="134">
        <v>1064.4692200000002</v>
      </c>
      <c r="G77" s="116">
        <v>103.79618944540967</v>
      </c>
      <c r="H77"/>
      <c r="I77" s="99"/>
      <c r="J77" s="99"/>
      <c r="K77" s="99"/>
      <c r="L77" s="99"/>
      <c r="M77" s="99"/>
      <c r="N77" s="99"/>
    </row>
    <row r="78" spans="1:14" x14ac:dyDescent="0.25">
      <c r="A78" s="36" t="s">
        <v>148</v>
      </c>
      <c r="B78" s="126">
        <v>157927.61788999999</v>
      </c>
      <c r="C78" s="126">
        <v>162099.32352000006</v>
      </c>
      <c r="D78" s="123">
        <v>102.64153014256554</v>
      </c>
      <c r="E78" s="126">
        <v>16255.019189999999</v>
      </c>
      <c r="F78" s="134">
        <v>18093.324909999996</v>
      </c>
      <c r="G78" s="116">
        <v>111.30915748860457</v>
      </c>
      <c r="H78"/>
      <c r="I78" s="99"/>
      <c r="J78" s="99"/>
      <c r="K78" s="99"/>
      <c r="L78" s="99"/>
      <c r="M78" s="99"/>
      <c r="N78" s="99"/>
    </row>
    <row r="79" spans="1:14" x14ac:dyDescent="0.25">
      <c r="A79" s="28" t="s">
        <v>149</v>
      </c>
      <c r="B79" s="127">
        <v>6949.9789900000005</v>
      </c>
      <c r="C79" s="127">
        <v>9284.0627600000025</v>
      </c>
      <c r="D79" s="128">
        <v>133.58404066197042</v>
      </c>
      <c r="E79" s="127">
        <v>4200.03</v>
      </c>
      <c r="F79" s="133">
        <v>3851.4577599999998</v>
      </c>
      <c r="G79" s="102">
        <v>91.700720232950715</v>
      </c>
      <c r="H79"/>
      <c r="I79" s="99"/>
      <c r="J79" s="99"/>
      <c r="K79" s="99"/>
      <c r="L79" s="99"/>
      <c r="M79" s="99"/>
      <c r="N79" s="99"/>
    </row>
    <row r="80" spans="1:14" x14ac:dyDescent="0.25">
      <c r="B80" s="124"/>
      <c r="C80" s="124"/>
      <c r="D80" s="113"/>
      <c r="E80" s="125"/>
      <c r="F80" s="125"/>
      <c r="G80" s="113"/>
      <c r="H80"/>
      <c r="I80" s="106"/>
      <c r="J80" s="135"/>
    </row>
    <row r="81" spans="1:10" x14ac:dyDescent="0.25">
      <c r="A81" s="11" t="s">
        <v>187</v>
      </c>
      <c r="B81" s="124"/>
      <c r="C81" s="135"/>
      <c r="D81" s="135"/>
      <c r="E81" s="135"/>
      <c r="F81" s="135"/>
      <c r="G81" s="135"/>
      <c r="H81" s="114"/>
      <c r="I81" s="114"/>
      <c r="J81" s="135"/>
    </row>
    <row r="82" spans="1:10" x14ac:dyDescent="0.25">
      <c r="B82" s="124"/>
      <c r="C82" s="124"/>
      <c r="D82" s="40"/>
      <c r="E82" s="125"/>
      <c r="F82" s="125"/>
      <c r="H82"/>
      <c r="I82" s="106"/>
      <c r="J82" s="135"/>
    </row>
    <row r="83" spans="1:10" x14ac:dyDescent="0.25">
      <c r="B83" s="124"/>
      <c r="C83" s="124"/>
      <c r="D83" s="40"/>
      <c r="E83" s="125"/>
      <c r="F83" s="125"/>
      <c r="H83"/>
      <c r="J83" s="135"/>
    </row>
    <row r="84" spans="1:10" x14ac:dyDescent="0.25">
      <c r="B84" s="124"/>
      <c r="C84" s="124"/>
      <c r="D84" s="40"/>
      <c r="H84"/>
      <c r="J84" s="135"/>
    </row>
    <row r="85" spans="1:10" x14ac:dyDescent="0.25">
      <c r="C85" s="13"/>
      <c r="D85" s="40"/>
      <c r="H85"/>
      <c r="J85" s="135"/>
    </row>
    <row r="86" spans="1:10" x14ac:dyDescent="0.25">
      <c r="C86" s="13"/>
      <c r="D86" s="40"/>
      <c r="H86"/>
      <c r="J86" s="135"/>
    </row>
    <row r="87" spans="1:10" x14ac:dyDescent="0.25">
      <c r="C87" s="13"/>
      <c r="D87" s="40"/>
      <c r="H87"/>
      <c r="J87" s="135"/>
    </row>
    <row r="88" spans="1:10" x14ac:dyDescent="0.25">
      <c r="C88" s="13"/>
      <c r="D88" s="40"/>
      <c r="H88"/>
    </row>
    <row r="89" spans="1:10" x14ac:dyDescent="0.25">
      <c r="C89" s="13"/>
      <c r="D89" s="40"/>
      <c r="H89"/>
    </row>
    <row r="90" spans="1:10" x14ac:dyDescent="0.25">
      <c r="C90" s="13"/>
      <c r="D90" s="40"/>
      <c r="H90"/>
    </row>
    <row r="91" spans="1:10" x14ac:dyDescent="0.25">
      <c r="C91" s="13"/>
      <c r="D91" s="40"/>
      <c r="H91"/>
    </row>
    <row r="92" spans="1:10" x14ac:dyDescent="0.25">
      <c r="C92" s="13"/>
      <c r="D92" s="40"/>
      <c r="H92"/>
    </row>
    <row r="93" spans="1:10" x14ac:dyDescent="0.25">
      <c r="C93" s="13"/>
      <c r="D93" s="40"/>
      <c r="H93"/>
    </row>
    <row r="94" spans="1:10" x14ac:dyDescent="0.25">
      <c r="C94" s="13"/>
      <c r="D94" s="40"/>
      <c r="H94"/>
    </row>
    <row r="95" spans="1:10" x14ac:dyDescent="0.25">
      <c r="C95" s="13"/>
      <c r="D95" s="40"/>
      <c r="H95"/>
    </row>
  </sheetData>
  <mergeCells count="7">
    <mergeCell ref="A2:A4"/>
    <mergeCell ref="B2:D2"/>
    <mergeCell ref="E2:G2"/>
    <mergeCell ref="B3:B4"/>
    <mergeCell ref="C3:C4"/>
    <mergeCell ref="E3:E4"/>
    <mergeCell ref="F3:F4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30"/>
  <sheetViews>
    <sheetView workbookViewId="0">
      <selection activeCell="J25" sqref="J25"/>
    </sheetView>
  </sheetViews>
  <sheetFormatPr defaultRowHeight="15" x14ac:dyDescent="0.25"/>
  <cols>
    <col min="1" max="1" width="66.85546875" customWidth="1"/>
    <col min="2" max="2" width="13" customWidth="1"/>
    <col min="3" max="3" width="14.42578125" customWidth="1"/>
    <col min="4" max="4" width="13.28515625" customWidth="1"/>
    <col min="5" max="5" width="12.140625" customWidth="1"/>
    <col min="6" max="6" width="13.85546875" customWidth="1"/>
    <col min="7" max="7" width="13.42578125" customWidth="1"/>
    <col min="9" max="9" width="13.42578125" customWidth="1"/>
    <col min="10" max="10" width="11.7109375" customWidth="1"/>
  </cols>
  <sheetData>
    <row r="1" spans="1:14" x14ac:dyDescent="0.25">
      <c r="A1" s="38" t="s">
        <v>150</v>
      </c>
      <c r="B1" s="30"/>
      <c r="C1" s="31"/>
      <c r="D1" s="31"/>
      <c r="E1" s="31"/>
      <c r="F1" s="31"/>
      <c r="G1" s="31"/>
      <c r="J1" t="s">
        <v>180</v>
      </c>
    </row>
    <row r="2" spans="1:14" x14ac:dyDescent="0.25">
      <c r="A2" s="159" t="s">
        <v>151</v>
      </c>
      <c r="B2" s="144" t="s">
        <v>152</v>
      </c>
      <c r="C2" s="152"/>
      <c r="D2" s="153"/>
      <c r="E2" s="154" t="s">
        <v>153</v>
      </c>
      <c r="F2" s="155"/>
      <c r="G2" s="156"/>
    </row>
    <row r="3" spans="1:14" x14ac:dyDescent="0.25">
      <c r="A3" s="160"/>
      <c r="B3" s="161" t="s">
        <v>186</v>
      </c>
      <c r="C3" s="161" t="s">
        <v>185</v>
      </c>
      <c r="D3" s="32" t="s">
        <v>185</v>
      </c>
      <c r="E3" s="161" t="s">
        <v>186</v>
      </c>
      <c r="F3" s="161" t="s">
        <v>185</v>
      </c>
      <c r="G3" s="32" t="s">
        <v>185</v>
      </c>
    </row>
    <row r="4" spans="1:14" ht="12.75" customHeight="1" x14ac:dyDescent="0.25">
      <c r="A4" s="37"/>
      <c r="B4" s="162"/>
      <c r="C4" s="162"/>
      <c r="D4" s="33" t="s">
        <v>184</v>
      </c>
      <c r="E4" s="162"/>
      <c r="F4" s="162"/>
      <c r="G4" s="33" t="s">
        <v>184</v>
      </c>
    </row>
    <row r="5" spans="1:14" ht="15" customHeight="1" x14ac:dyDescent="0.25">
      <c r="A5" s="42"/>
      <c r="B5" s="35" t="s">
        <v>22</v>
      </c>
      <c r="C5" s="35" t="s">
        <v>22</v>
      </c>
      <c r="D5" s="39" t="s">
        <v>77</v>
      </c>
      <c r="E5" s="35" t="s">
        <v>22</v>
      </c>
      <c r="F5" s="35" t="s">
        <v>22</v>
      </c>
      <c r="G5" s="88" t="s">
        <v>77</v>
      </c>
    </row>
    <row r="6" spans="1:14" x14ac:dyDescent="0.25">
      <c r="A6" s="28" t="s">
        <v>154</v>
      </c>
      <c r="B6" s="58">
        <v>4077725.7067199997</v>
      </c>
      <c r="C6" s="58">
        <v>4458239.3270199997</v>
      </c>
      <c r="D6" s="89">
        <f>+C6/B6*100</f>
        <v>109.3315158416105</v>
      </c>
      <c r="E6" s="58">
        <v>615041.81713999994</v>
      </c>
      <c r="F6" s="58">
        <v>572341.12508999999</v>
      </c>
      <c r="G6" s="89">
        <f>+F6/E6*100</f>
        <v>93.057270113996154</v>
      </c>
      <c r="I6" s="114"/>
      <c r="J6" s="41"/>
      <c r="K6" s="41"/>
      <c r="L6" s="41"/>
      <c r="M6" s="41"/>
      <c r="N6" s="41"/>
    </row>
    <row r="7" spans="1:14" x14ac:dyDescent="0.25">
      <c r="A7" s="28" t="s">
        <v>175</v>
      </c>
      <c r="B7" s="90">
        <v>305086.04965</v>
      </c>
      <c r="C7" s="90">
        <v>324579.19579999981</v>
      </c>
      <c r="D7" s="91">
        <v>106.38939281962013</v>
      </c>
      <c r="E7" s="90">
        <v>32802.510259999995</v>
      </c>
      <c r="F7" s="92">
        <v>35509.643069999991</v>
      </c>
      <c r="G7" s="91">
        <v>108.25282208142811</v>
      </c>
      <c r="I7" s="41"/>
      <c r="J7" s="41"/>
      <c r="K7" s="41"/>
      <c r="L7" s="41"/>
      <c r="M7" s="41"/>
      <c r="N7" s="41"/>
    </row>
    <row r="8" spans="1:14" x14ac:dyDescent="0.25">
      <c r="A8" s="28" t="s">
        <v>174</v>
      </c>
      <c r="B8" s="90">
        <v>151286.66934999998</v>
      </c>
      <c r="C8" s="90">
        <v>173609.5914300002</v>
      </c>
      <c r="D8" s="91">
        <v>114.75537942365325</v>
      </c>
      <c r="E8" s="90">
        <v>10098.1288</v>
      </c>
      <c r="F8" s="92">
        <v>9693.8557300000029</v>
      </c>
      <c r="G8" s="91">
        <v>95.996554629012081</v>
      </c>
      <c r="I8" s="41"/>
      <c r="J8" s="41"/>
      <c r="K8" s="41"/>
      <c r="L8" s="41"/>
      <c r="M8" s="41"/>
      <c r="N8" s="41"/>
    </row>
    <row r="9" spans="1:14" x14ac:dyDescent="0.25">
      <c r="A9" s="28" t="s">
        <v>173</v>
      </c>
      <c r="B9" s="90">
        <v>23222.982039999999</v>
      </c>
      <c r="C9" s="90">
        <v>27775.217339999974</v>
      </c>
      <c r="D9" s="91">
        <v>119.60228575365153</v>
      </c>
      <c r="E9" s="90">
        <v>831.48030000000006</v>
      </c>
      <c r="F9" s="92">
        <v>931.66611999999986</v>
      </c>
      <c r="G9" s="91">
        <v>112.04909124124767</v>
      </c>
      <c r="I9" s="41"/>
      <c r="J9" s="41"/>
      <c r="K9" s="41"/>
      <c r="L9" s="41"/>
      <c r="M9" s="41"/>
      <c r="N9" s="41"/>
    </row>
    <row r="10" spans="1:14" x14ac:dyDescent="0.25">
      <c r="A10" s="28" t="s">
        <v>172</v>
      </c>
      <c r="B10" s="90">
        <v>496101.91064000002</v>
      </c>
      <c r="C10" s="90">
        <v>542142.0078099987</v>
      </c>
      <c r="D10" s="91">
        <v>109.28037086384212</v>
      </c>
      <c r="E10" s="90">
        <v>59450.587270000004</v>
      </c>
      <c r="F10" s="92">
        <v>58297.336670000062</v>
      </c>
      <c r="G10" s="91">
        <v>98.060152720170194</v>
      </c>
      <c r="I10" s="41"/>
      <c r="J10" s="41"/>
      <c r="K10" s="41"/>
      <c r="L10" s="41"/>
      <c r="M10" s="41"/>
      <c r="N10" s="41"/>
    </row>
    <row r="11" spans="1:14" x14ac:dyDescent="0.25">
      <c r="A11" s="28" t="s">
        <v>171</v>
      </c>
      <c r="B11" s="90">
        <v>489910.44264000002</v>
      </c>
      <c r="C11" s="90">
        <v>537924.0188200007</v>
      </c>
      <c r="D11" s="91">
        <v>109.80048025130225</v>
      </c>
      <c r="E11" s="90">
        <v>197976.47321</v>
      </c>
      <c r="F11" s="92">
        <v>176799.57153999998</v>
      </c>
      <c r="G11" s="91">
        <v>89.303324113902661</v>
      </c>
      <c r="I11" s="41"/>
      <c r="J11" s="41"/>
      <c r="K11" s="41"/>
      <c r="L11" s="41"/>
      <c r="M11" s="41"/>
      <c r="N11" s="41"/>
    </row>
    <row r="12" spans="1:14" x14ac:dyDescent="0.25">
      <c r="A12" s="28" t="s">
        <v>170</v>
      </c>
      <c r="B12" s="90">
        <v>415091.79667999991</v>
      </c>
      <c r="C12" s="90">
        <v>449954.63254999957</v>
      </c>
      <c r="D12" s="91">
        <v>108.39882554867157</v>
      </c>
      <c r="E12" s="90">
        <v>59570.636680000011</v>
      </c>
      <c r="F12" s="92">
        <v>75509.814079999996</v>
      </c>
      <c r="G12" s="91">
        <v>126.75676858318914</v>
      </c>
      <c r="I12" s="41"/>
      <c r="J12" s="41"/>
      <c r="K12" s="41"/>
      <c r="L12" s="41"/>
      <c r="M12" s="41"/>
      <c r="N12" s="41"/>
    </row>
    <row r="13" spans="1:14" x14ac:dyDescent="0.25">
      <c r="A13" s="28" t="s">
        <v>169</v>
      </c>
      <c r="B13" s="90">
        <v>142473.15534</v>
      </c>
      <c r="C13" s="90">
        <v>158703.66553999961</v>
      </c>
      <c r="D13" s="91">
        <v>111.39197778084362</v>
      </c>
      <c r="E13" s="90">
        <v>5154.6108700000004</v>
      </c>
      <c r="F13" s="92">
        <v>5941.1423700000014</v>
      </c>
      <c r="G13" s="91">
        <v>115.2587948893997</v>
      </c>
      <c r="I13" s="41"/>
      <c r="J13" s="41"/>
      <c r="K13" s="41"/>
      <c r="L13" s="41"/>
      <c r="M13" s="41"/>
      <c r="N13" s="41"/>
    </row>
    <row r="14" spans="1:14" x14ac:dyDescent="0.25">
      <c r="A14" s="28" t="s">
        <v>168</v>
      </c>
      <c r="B14" s="90">
        <v>18996.225990000003</v>
      </c>
      <c r="C14" s="90">
        <v>22843.945590000083</v>
      </c>
      <c r="D14" s="91">
        <v>120.25517911834487</v>
      </c>
      <c r="E14" s="90">
        <v>2345.1792700000001</v>
      </c>
      <c r="F14" s="92">
        <v>2276.5311700000007</v>
      </c>
      <c r="G14" s="91">
        <v>97.072799470890786</v>
      </c>
      <c r="I14" s="41"/>
      <c r="J14" s="41"/>
      <c r="K14" s="41"/>
      <c r="L14" s="41"/>
      <c r="M14" s="41"/>
      <c r="N14" s="41"/>
    </row>
    <row r="15" spans="1:14" x14ac:dyDescent="0.25">
      <c r="A15" s="28" t="s">
        <v>167</v>
      </c>
      <c r="B15" s="90">
        <v>53425.93417</v>
      </c>
      <c r="C15" s="90">
        <v>58915.247630000158</v>
      </c>
      <c r="D15" s="91">
        <v>110.27462326167905</v>
      </c>
      <c r="E15" s="90">
        <v>41940.371679999997</v>
      </c>
      <c r="F15" s="92">
        <v>37680.697750000028</v>
      </c>
      <c r="G15" s="91">
        <v>89.843499808488176</v>
      </c>
      <c r="I15" s="41"/>
      <c r="J15" s="41"/>
      <c r="K15" s="41"/>
      <c r="L15" s="41"/>
      <c r="M15" s="41"/>
      <c r="N15" s="41"/>
    </row>
    <row r="16" spans="1:14" x14ac:dyDescent="0.25">
      <c r="A16" s="28" t="s">
        <v>166</v>
      </c>
      <c r="B16" s="90">
        <v>59292.192869999999</v>
      </c>
      <c r="C16" s="90">
        <v>59832.171709999646</v>
      </c>
      <c r="D16" s="91">
        <v>100.91070816217503</v>
      </c>
      <c r="E16" s="90">
        <v>5926.7335000000003</v>
      </c>
      <c r="F16" s="92">
        <v>6103.0277800000003</v>
      </c>
      <c r="G16" s="91">
        <v>102.9745606074577</v>
      </c>
      <c r="I16" s="41"/>
      <c r="J16" s="41"/>
      <c r="K16" s="41"/>
      <c r="L16" s="41"/>
      <c r="M16" s="41"/>
      <c r="N16" s="41"/>
    </row>
    <row r="17" spans="1:14" x14ac:dyDescent="0.25">
      <c r="A17" s="28" t="s">
        <v>165</v>
      </c>
      <c r="B17" s="90">
        <v>162559.65783000001</v>
      </c>
      <c r="C17" s="90">
        <v>185369.00910999996</v>
      </c>
      <c r="D17" s="91">
        <v>114.03137259544019</v>
      </c>
      <c r="E17" s="90">
        <v>11034.959309999998</v>
      </c>
      <c r="F17" s="92">
        <v>12790.941820000013</v>
      </c>
      <c r="G17" s="91">
        <v>115.91290425881972</v>
      </c>
      <c r="I17" s="41"/>
      <c r="J17" s="41"/>
      <c r="K17" s="41"/>
      <c r="L17" s="41"/>
      <c r="M17" s="41"/>
      <c r="N17" s="41"/>
    </row>
    <row r="18" spans="1:14" x14ac:dyDescent="0.25">
      <c r="A18" s="28" t="s">
        <v>161</v>
      </c>
      <c r="B18" s="90">
        <v>59481.767789999998</v>
      </c>
      <c r="C18" s="90">
        <v>63656.307010000048</v>
      </c>
      <c r="D18" s="91">
        <v>107.01818284005653</v>
      </c>
      <c r="E18" s="90">
        <v>1447.5842400000001</v>
      </c>
      <c r="F18" s="92">
        <v>1805.1565300000009</v>
      </c>
      <c r="G18" s="91">
        <v>124.7013113378466</v>
      </c>
      <c r="I18" s="41"/>
      <c r="J18" s="41"/>
      <c r="K18" s="41"/>
      <c r="L18" s="41"/>
      <c r="M18" s="41"/>
      <c r="N18" s="41"/>
    </row>
    <row r="19" spans="1:14" x14ac:dyDescent="0.25">
      <c r="A19" s="28" t="s">
        <v>160</v>
      </c>
      <c r="B19" s="90">
        <v>113729.67668999999</v>
      </c>
      <c r="C19" s="90">
        <v>125300.43872000084</v>
      </c>
      <c r="D19" s="91">
        <v>110.17391622552483</v>
      </c>
      <c r="E19" s="90">
        <v>5349.5898699999998</v>
      </c>
      <c r="F19" s="92">
        <v>5042.1872400000002</v>
      </c>
      <c r="G19" s="91">
        <v>94.253715939536136</v>
      </c>
      <c r="I19" s="41"/>
      <c r="J19" s="41"/>
      <c r="K19" s="41"/>
      <c r="L19" s="41"/>
      <c r="M19" s="41"/>
      <c r="N19" s="41"/>
    </row>
    <row r="20" spans="1:14" x14ac:dyDescent="0.25">
      <c r="A20" s="28" t="s">
        <v>159</v>
      </c>
      <c r="B20" s="90">
        <v>17871.49597</v>
      </c>
      <c r="C20" s="90">
        <v>23751.319399999924</v>
      </c>
      <c r="D20" s="91">
        <v>132.90056657747115</v>
      </c>
      <c r="E20" s="90">
        <v>8791.7113000000008</v>
      </c>
      <c r="F20" s="92">
        <v>11163.84979</v>
      </c>
      <c r="G20" s="91">
        <v>126.98153304920284</v>
      </c>
      <c r="I20" s="41"/>
      <c r="J20" s="41"/>
      <c r="K20" s="41"/>
      <c r="L20" s="41"/>
      <c r="M20" s="41"/>
      <c r="N20" s="41"/>
    </row>
    <row r="21" spans="1:14" x14ac:dyDescent="0.25">
      <c r="A21" s="28" t="s">
        <v>158</v>
      </c>
      <c r="B21" s="90">
        <v>307658.35804000002</v>
      </c>
      <c r="C21" s="90">
        <v>313019.50707000046</v>
      </c>
      <c r="D21" s="91">
        <v>101.74256570312433</v>
      </c>
      <c r="E21" s="90">
        <v>67627.878590000008</v>
      </c>
      <c r="F21" s="92">
        <v>52299.437869999972</v>
      </c>
      <c r="G21" s="91">
        <v>77.334139352603287</v>
      </c>
      <c r="I21" s="41"/>
      <c r="J21" s="41"/>
      <c r="K21" s="41"/>
      <c r="L21" s="41"/>
      <c r="M21" s="41"/>
      <c r="N21" s="41"/>
    </row>
    <row r="22" spans="1:14" x14ac:dyDescent="0.25">
      <c r="A22" s="28" t="s">
        <v>157</v>
      </c>
      <c r="B22" s="90">
        <v>581531.07177000004</v>
      </c>
      <c r="C22" s="90">
        <v>660442.44400000118</v>
      </c>
      <c r="D22" s="91">
        <v>113.56958829213019</v>
      </c>
      <c r="E22" s="90">
        <v>31135.141320000002</v>
      </c>
      <c r="F22" s="92">
        <v>27449.154050000008</v>
      </c>
      <c r="G22" s="91">
        <v>88.161327960209832</v>
      </c>
      <c r="I22" s="41"/>
      <c r="J22" s="41"/>
      <c r="K22" s="41"/>
      <c r="L22" s="41"/>
      <c r="M22" s="41"/>
      <c r="N22" s="41"/>
    </row>
    <row r="23" spans="1:14" x14ac:dyDescent="0.25">
      <c r="A23" s="28" t="s">
        <v>156</v>
      </c>
      <c r="B23" s="90">
        <v>412377.35904999997</v>
      </c>
      <c r="C23" s="90">
        <v>443967.36275999737</v>
      </c>
      <c r="D23" s="91">
        <v>107.66046025969315</v>
      </c>
      <c r="E23" s="90">
        <v>63324.649390000006</v>
      </c>
      <c r="F23" s="92">
        <v>44846.383419999991</v>
      </c>
      <c r="G23" s="91">
        <v>70.81978953219749</v>
      </c>
      <c r="I23" s="41"/>
      <c r="J23" s="41"/>
      <c r="K23" s="41"/>
      <c r="L23" s="41"/>
      <c r="M23" s="41"/>
      <c r="N23" s="41"/>
    </row>
    <row r="24" spans="1:14" x14ac:dyDescent="0.25">
      <c r="A24" s="28" t="s">
        <v>162</v>
      </c>
      <c r="B24" s="90">
        <v>75685.325800000006</v>
      </c>
      <c r="C24" s="90">
        <v>72980.918289999798</v>
      </c>
      <c r="D24" s="91">
        <v>96.426774303453939</v>
      </c>
      <c r="E24" s="90">
        <v>3897.7531199999999</v>
      </c>
      <c r="F24" s="92">
        <v>3914.0563300000003</v>
      </c>
      <c r="G24" s="91">
        <v>100.4182720017937</v>
      </c>
      <c r="I24" s="41"/>
      <c r="J24" s="41"/>
      <c r="K24" s="41"/>
      <c r="L24" s="41"/>
      <c r="M24" s="41"/>
      <c r="N24" s="41"/>
    </row>
    <row r="25" spans="1:14" x14ac:dyDescent="0.25">
      <c r="A25" s="28" t="s">
        <v>155</v>
      </c>
      <c r="B25" s="90">
        <v>7851.7038200000006</v>
      </c>
      <c r="C25" s="93">
        <v>3062.4830499999998</v>
      </c>
      <c r="D25" s="91">
        <v>39.004057211113697</v>
      </c>
      <c r="E25" s="90">
        <v>2347.7109999999998</v>
      </c>
      <c r="F25" s="94">
        <v>941.59900000000005</v>
      </c>
      <c r="G25" s="91">
        <v>40.107108583637427</v>
      </c>
      <c r="I25" s="41"/>
      <c r="J25" s="41"/>
      <c r="K25" s="41"/>
      <c r="L25" s="41"/>
      <c r="M25" s="41"/>
      <c r="N25" s="41"/>
    </row>
    <row r="26" spans="1:14" x14ac:dyDescent="0.25">
      <c r="A26" s="28" t="s">
        <v>163</v>
      </c>
      <c r="B26" s="90">
        <v>183489.17258000001</v>
      </c>
      <c r="C26" s="90">
        <v>209557.45834999994</v>
      </c>
      <c r="D26" s="91">
        <v>114.20698856693265</v>
      </c>
      <c r="E26" s="90">
        <v>3878.62221</v>
      </c>
      <c r="F26" s="92">
        <v>3223.5097200000005</v>
      </c>
      <c r="G26" s="91">
        <v>83.109659705681935</v>
      </c>
      <c r="I26" s="41"/>
      <c r="J26" s="41"/>
      <c r="K26" s="41"/>
      <c r="L26" s="41"/>
      <c r="M26" s="41"/>
      <c r="N26" s="41"/>
    </row>
    <row r="27" spans="1:14" x14ac:dyDescent="0.25">
      <c r="A27" s="28" t="s">
        <v>164</v>
      </c>
      <c r="B27" s="90">
        <v>602.7580099999999</v>
      </c>
      <c r="C27" s="95">
        <v>852.38504000000034</v>
      </c>
      <c r="D27" s="91">
        <v>141.414137325193</v>
      </c>
      <c r="E27" s="90">
        <v>109.50494999999999</v>
      </c>
      <c r="F27" s="92">
        <v>121.56304</v>
      </c>
      <c r="G27" s="91">
        <v>111.01145655972631</v>
      </c>
      <c r="I27" s="41"/>
      <c r="J27" s="41"/>
      <c r="K27" s="41"/>
      <c r="L27" s="41"/>
      <c r="M27" s="41"/>
      <c r="N27" s="41"/>
    </row>
    <row r="28" spans="1:14" x14ac:dyDescent="0.25">
      <c r="C28" s="46"/>
      <c r="D28" s="47"/>
      <c r="E28" s="46"/>
      <c r="G28" s="119"/>
      <c r="I28" s="41"/>
      <c r="J28" s="41"/>
    </row>
    <row r="29" spans="1:14" x14ac:dyDescent="0.25">
      <c r="A29" s="11" t="s">
        <v>187</v>
      </c>
      <c r="C29" s="99"/>
      <c r="D29" s="137"/>
      <c r="E29" s="99"/>
      <c r="F29" s="137"/>
    </row>
    <row r="30" spans="1:14" x14ac:dyDescent="0.25">
      <c r="C30" s="27"/>
      <c r="D30" s="63"/>
    </row>
  </sheetData>
  <mergeCells count="7">
    <mergeCell ref="A2:A3"/>
    <mergeCell ref="B2:D2"/>
    <mergeCell ref="E2:G2"/>
    <mergeCell ref="B3:B4"/>
    <mergeCell ref="C3:C4"/>
    <mergeCell ref="E3:E4"/>
    <mergeCell ref="F3:F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Tabela 1</vt:lpstr>
      <vt:lpstr>Tabela 2</vt:lpstr>
      <vt:lpstr>Tabela 3</vt:lpstr>
      <vt:lpstr>Tabela 4</vt:lpstr>
      <vt:lpstr>Tabela 5</vt:lpstr>
      <vt:lpstr>iuwgfiuqwgf</vt:lpstr>
      <vt:lpstr>kudyfyuig</vt:lpstr>
      <vt:lpstr>kuuydfuyfy</vt:lpstr>
      <vt:lpstr>kuyuyf</vt:lpstr>
      <vt:lpstr>polje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2026-04-16T06:41:13Z</dcterms:modified>
</cp:coreProperties>
</file>