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<sst xmlns="http://schemas.openxmlformats.org/spreadsheetml/2006/main" count="74" uniqueCount="59">
  <si>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</si>
  <si>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</si>
  <si>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</si>
  <si>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</si>
  <si>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</si>
  <si>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</si>
  <si>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</si>
  <si>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</si>
  <si>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</si>
  <si>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</si>
  <si>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</si>
  <si>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</si>
  <si>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</si>
  <si>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</si>
  <si>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</si>
  <si>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</si>
  <si>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</si>
  <si>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</si>
  <si>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</si>
  <si>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</si>
  <si>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</si>
  <si>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</si>
  <si>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</si>
  <si>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</si>
  <si>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</si>
  <si>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</si>
  <si>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</si>
  <si>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</si>
  <si>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</si>
  <si>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</si>
  <si>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</si>
  <si>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</si>
  <si>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</si>
  <si>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</si>
  <si>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</si>
  <si>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</si>
  <si>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</si>
  <si>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</si>
  <si>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</si>
  <si>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</si>
  <si>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</si>
  <si>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</si>
  <si>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</si>
  <si>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</si>
  <si>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</si>
  <si>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</si>
  <si>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</si>
  <si>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</si>
  <si>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</si>
  <si>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V</t>
  </si>
  <si>
    <t>June 2020</t>
  </si>
  <si>
    <t>VI</t>
  </si>
  <si>
    <t>VI-2020</t>
  </si>
  <si>
    <t>V -2020</t>
  </si>
  <si>
    <t>I half</t>
  </si>
  <si>
    <t>II half</t>
  </si>
  <si>
    <t xml:space="preserve"> I- half 2020</t>
  </si>
  <si>
    <t xml:space="preserve">    II -half 2019</t>
  </si>
  <si>
    <t xml:space="preserve">    I -half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</si>
</sst>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10" xfId="57" applyFont="1" applyFill="1" applyBorder="1" applyAlignment="1">
      <alignment horizontal="center" wrapText="1"/>
      <protection/>
    </xf>
    <xf numFmtId="0" fontId="47" fillId="0" borderId="10" xfId="57" applyFont="1" applyFill="1" applyBorder="1">
      <alignment/>
      <protection/>
    </xf>
    <xf numFmtId="0" fontId="47" fillId="0" borderId="10" xfId="57" applyFont="1" applyFill="1" applyBorder="1" applyAlignment="1">
      <alignment horizontal="center"/>
      <protection/>
    </xf>
    <xf numFmtId="0" fontId="48" fillId="0" borderId="0" xfId="57" applyFont="1" applyFill="1" applyBorder="1" applyAlignment="1">
      <alignment horizontal="left" indent="1"/>
      <protection/>
    </xf>
    <xf numFmtId="49" fontId="48" fillId="0" borderId="11" xfId="57" applyNumberFormat="1" applyFont="1" applyFill="1" applyBorder="1" applyAlignment="1">
      <alignment horizontal="left" indent="1"/>
      <protection/>
    </xf>
    <xf numFmtId="0" fontId="49" fillId="0" borderId="0" xfId="0" applyFont="1" applyAlignment="1">
      <alignment/>
    </xf>
    <xf numFmtId="0" fontId="50" fillId="0" borderId="12" xfId="57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indent="1"/>
    </xf>
    <xf numFmtId="0" fontId="47" fillId="0" borderId="10" xfId="57" applyFont="1" applyFill="1" applyBorder="1" applyAlignment="1">
      <alignment horizontal="left" indent="1"/>
      <protection/>
    </xf>
    <xf numFmtId="0" fontId="3" fillId="33" borderId="10" xfId="57" applyFont="1" applyFill="1" applyBorder="1" applyAlignment="1">
      <alignment horizontal="center" wrapText="1"/>
      <protection/>
    </xf>
    <xf numFmtId="0" fontId="6" fillId="33" borderId="10" xfId="57" applyFont="1" applyFill="1" applyBorder="1" applyAlignment="1">
      <alignment horizontal="center" wrapText="1"/>
      <protection/>
    </xf>
    <xf numFmtId="3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right"/>
    </xf>
    <xf numFmtId="3" fontId="47" fillId="33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172" fontId="3" fillId="33" borderId="13" xfId="57" applyNumberFormat="1" applyFont="1" applyFill="1" applyBorder="1" applyAlignment="1">
      <alignment horizontal="right" wrapText="1"/>
      <protection/>
    </xf>
    <xf numFmtId="172" fontId="4" fillId="33" borderId="13" xfId="57" applyNumberFormat="1" applyFont="1" applyFill="1" applyBorder="1" applyAlignment="1">
      <alignment horizontal="right" wrapText="1"/>
      <protection/>
    </xf>
    <xf numFmtId="0" fontId="5" fillId="33" borderId="12" xfId="57" applyFont="1" applyFill="1" applyBorder="1" applyAlignment="1">
      <alignment horizontal="center" wrapText="1"/>
      <protection/>
    </xf>
    <xf numFmtId="0" fontId="3" fillId="33" borderId="13" xfId="57" applyFont="1" applyFill="1" applyBorder="1" applyAlignment="1">
      <alignment horizontal="center" vertical="top" wrapText="1"/>
      <protection/>
    </xf>
    <xf numFmtId="0" fontId="50" fillId="33" borderId="13" xfId="0" applyFont="1" applyFill="1" applyBorder="1" applyAlignment="1">
      <alignment/>
    </xf>
    <xf numFmtId="0" fontId="50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172" fontId="4" fillId="33" borderId="10" xfId="57" applyNumberFormat="1" applyFont="1" applyFill="1" applyBorder="1" applyAlignment="1">
      <alignment horizontal="right" wrapText="1"/>
      <protection/>
    </xf>
    <xf numFmtId="0" fontId="50" fillId="0" borderId="12" xfId="57" applyFont="1" applyFill="1" applyBorder="1" applyAlignment="1">
      <alignment horizontal="center" vertical="center" wrapText="1"/>
      <protection/>
    </xf>
    <xf numFmtId="0" fontId="50" fillId="0" borderId="13" xfId="57" applyFont="1" applyFill="1" applyBorder="1" applyAlignment="1">
      <alignment horizontal="center"/>
      <protection/>
    </xf>
    <xf numFmtId="0" fontId="47" fillId="0" borderId="10" xfId="57" applyFont="1" applyFill="1" applyBorder="1" applyAlignment="1">
      <alignment horizontal="left" indent="1"/>
      <protection/>
    </xf>
    <xf numFmtId="0" fontId="50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  <protection/>
    </xf>
    <xf numFmtId="0" fontId="50" fillId="0" borderId="21" xfId="57" applyFont="1" applyFill="1" applyBorder="1" applyAlignment="1">
      <alignment horizontal="center" vertical="center" wrapText="1"/>
      <protection/>
    </xf>
    <xf numFmtId="0" fontId="50" fillId="0" borderId="22" xfId="57" applyFont="1" applyFill="1" applyBorder="1" applyAlignment="1">
      <alignment horizontal="center" vertical="center" wrapText="1"/>
      <protection/>
    </xf>
    <xf numFmtId="0" fontId="50" fillId="0" borderId="23" xfId="57" applyFont="1" applyFill="1" applyBorder="1" applyAlignment="1">
      <alignment horizontal="center" vertical="center" wrapText="1"/>
      <protection/>
    </xf>
    <xf numFmtId="49" fontId="48" fillId="0" borderId="11" xfId="57" applyNumberFormat="1" applyFont="1" applyFill="1" applyBorder="1" applyAlignment="1">
      <alignment horizontal="center"/>
      <protection/>
    </xf>
    <xf numFmtId="0" fontId="47" fillId="0" borderId="21" xfId="57" applyFont="1" applyFill="1" applyBorder="1" applyAlignment="1">
      <alignment horizontal="left" indent="1"/>
      <protection/>
    </xf>
    <xf numFmtId="0" fontId="47" fillId="0" borderId="22" xfId="57" applyFont="1" applyFill="1" applyBorder="1" applyAlignment="1">
      <alignment horizontal="left" indent="1"/>
      <protection/>
    </xf>
    <xf numFmtId="0" fontId="47" fillId="0" borderId="23" xfId="57" applyFont="1" applyFill="1" applyBorder="1" applyAlignment="1">
      <alignment horizontal="left" indent="1"/>
      <protection/>
    </xf>
    <xf numFmtId="0" fontId="47" fillId="0" borderId="10" xfId="0" applyFont="1" applyFill="1" applyBorder="1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E1">
      <pane ySplit="6" topLeftCell="A7" activePane="bottomLeft" state="frozen"/>
      <selection pane="topLeft" activeCell="A1" sqref="A1"/>
      <selection pane="bottomLeft" activeCell="E7" sqref="E7:U26"/>
    </sheetView>
  </sheetViews>
  <sheetFormatPr defaultColWidth="9.140625" defaultRowHeight="15"/>
  <cols>
    <col min="1" max="1" width="8.140625" style="0" customWidth="1"/>
    <col min="4" max="4" width="41.57421875" style="0" customWidth="1"/>
    <col min="16" max="16" width="13.7109375" style="0" customWidth="1"/>
    <col min="17" max="17" width="11.28125" style="0" customWidth="1"/>
    <col min="18" max="18" width="8.28125" style="0" customWidth="1"/>
    <col min="19" max="19" width="13.57421875" style="0" customWidth="1"/>
    <col min="20" max="21" width="13.7109375" style="0" customWidth="1"/>
  </cols>
  <sheetData>
    <row r="1" spans="1:21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15" customHeight="1">
      <c r="A2" s="43" t="s">
        <v>50</v>
      </c>
      <c r="B2" s="4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 customHeight="1">
      <c r="A3" s="28" t="s">
        <v>39</v>
      </c>
      <c r="B3" s="30" t="s">
        <v>38</v>
      </c>
      <c r="C3" s="31"/>
      <c r="D3" s="32"/>
      <c r="E3" s="25" t="s">
        <v>40</v>
      </c>
      <c r="F3" s="25"/>
      <c r="G3" s="25"/>
      <c r="H3" s="25"/>
      <c r="I3" s="25"/>
      <c r="J3" s="25"/>
      <c r="K3" s="25"/>
      <c r="L3" s="25"/>
      <c r="M3" s="25"/>
      <c r="N3" s="25"/>
      <c r="O3" s="27" t="s">
        <v>41</v>
      </c>
      <c r="P3" s="27"/>
      <c r="Q3" s="27"/>
      <c r="R3" s="27"/>
      <c r="S3" s="27"/>
      <c r="T3" s="27"/>
      <c r="U3" s="27"/>
    </row>
    <row r="4" spans="1:21" ht="45.75" customHeight="1">
      <c r="A4" s="29"/>
      <c r="B4" s="33"/>
      <c r="C4" s="34"/>
      <c r="D4" s="35"/>
      <c r="E4" s="39" t="s">
        <v>46</v>
      </c>
      <c r="F4" s="39"/>
      <c r="G4" s="39"/>
      <c r="H4" s="39"/>
      <c r="I4" s="39"/>
      <c r="J4" s="39" t="s">
        <v>42</v>
      </c>
      <c r="K4" s="39"/>
      <c r="L4" s="39"/>
      <c r="M4" s="39"/>
      <c r="N4" s="39"/>
      <c r="O4" s="40" t="s">
        <v>43</v>
      </c>
      <c r="P4" s="41"/>
      <c r="Q4" s="42"/>
      <c r="R4" s="24" t="s">
        <v>44</v>
      </c>
      <c r="S4" s="24"/>
      <c r="T4" s="24"/>
      <c r="U4" s="7" t="s">
        <v>45</v>
      </c>
    </row>
    <row r="5" spans="1:21" ht="20.25" customHeight="1">
      <c r="A5" s="29"/>
      <c r="B5" s="33"/>
      <c r="C5" s="34"/>
      <c r="D5" s="35"/>
      <c r="E5" s="10" t="s">
        <v>51</v>
      </c>
      <c r="F5" s="10" t="s">
        <v>49</v>
      </c>
      <c r="G5" s="11" t="s">
        <v>54</v>
      </c>
      <c r="H5" s="11" t="s">
        <v>55</v>
      </c>
      <c r="I5" s="11" t="s">
        <v>54</v>
      </c>
      <c r="J5" s="10" t="s">
        <v>51</v>
      </c>
      <c r="K5" s="10" t="s">
        <v>49</v>
      </c>
      <c r="L5" s="11" t="s">
        <v>54</v>
      </c>
      <c r="M5" s="11" t="s">
        <v>55</v>
      </c>
      <c r="N5" s="11" t="s">
        <v>54</v>
      </c>
      <c r="O5" s="18" t="s">
        <v>52</v>
      </c>
      <c r="P5" s="18" t="s">
        <v>56</v>
      </c>
      <c r="Q5" s="18" t="s">
        <v>56</v>
      </c>
      <c r="R5" s="18" t="s">
        <v>52</v>
      </c>
      <c r="S5" s="18" t="s">
        <v>56</v>
      </c>
      <c r="T5" s="18" t="s">
        <v>56</v>
      </c>
      <c r="U5" s="18" t="s">
        <v>52</v>
      </c>
    </row>
    <row r="6" spans="1:21" ht="14.25" customHeight="1">
      <c r="A6" s="29"/>
      <c r="B6" s="36"/>
      <c r="C6" s="37"/>
      <c r="D6" s="38"/>
      <c r="E6" s="10">
        <v>2020</v>
      </c>
      <c r="F6" s="10">
        <v>2020</v>
      </c>
      <c r="G6" s="10">
        <v>2020</v>
      </c>
      <c r="H6" s="10">
        <v>2019</v>
      </c>
      <c r="I6" s="10">
        <v>2019</v>
      </c>
      <c r="J6" s="10">
        <v>2020</v>
      </c>
      <c r="K6" s="10">
        <v>2020</v>
      </c>
      <c r="L6" s="10">
        <v>2020</v>
      </c>
      <c r="M6" s="10">
        <v>2019</v>
      </c>
      <c r="N6" s="10">
        <v>2019</v>
      </c>
      <c r="O6" s="19" t="s">
        <v>53</v>
      </c>
      <c r="P6" s="19" t="s">
        <v>57</v>
      </c>
      <c r="Q6" s="20" t="s">
        <v>58</v>
      </c>
      <c r="R6" s="19" t="s">
        <v>53</v>
      </c>
      <c r="S6" s="19" t="s">
        <v>57</v>
      </c>
      <c r="T6" s="20" t="s">
        <v>58</v>
      </c>
      <c r="U6" s="19" t="s">
        <v>53</v>
      </c>
    </row>
    <row r="7" spans="1:21" ht="15">
      <c r="A7" s="2"/>
      <c r="B7" s="26" t="s">
        <v>48</v>
      </c>
      <c r="C7" s="26"/>
      <c r="D7" s="26"/>
      <c r="E7" s="12">
        <v>787</v>
      </c>
      <c r="F7" s="12">
        <v>773</v>
      </c>
      <c r="G7" s="12">
        <v>783</v>
      </c>
      <c r="H7" s="12">
        <v>775</v>
      </c>
      <c r="I7" s="12">
        <v>770</v>
      </c>
      <c r="J7" s="21">
        <v>527</v>
      </c>
      <c r="K7" s="21">
        <v>518</v>
      </c>
      <c r="L7" s="21">
        <v>523</v>
      </c>
      <c r="M7" s="21">
        <v>517</v>
      </c>
      <c r="N7" s="13">
        <v>513</v>
      </c>
      <c r="O7" s="16">
        <f aca="true" t="shared" si="0" ref="O7:O26">E7/F7*100</f>
        <v>101.8111254851229</v>
      </c>
      <c r="P7" s="16">
        <f>G7/H7*100</f>
        <v>101.03225806451613</v>
      </c>
      <c r="Q7" s="16">
        <f>G7/I7*100</f>
        <v>101.6883116883117</v>
      </c>
      <c r="R7" s="16">
        <f aca="true" t="shared" si="1" ref="R7:R26">J7/K7*100</f>
        <v>101.73745173745175</v>
      </c>
      <c r="S7" s="16">
        <f>L7/M7*100</f>
        <v>101.1605415860735</v>
      </c>
      <c r="T7" s="16">
        <f>L7/N7*100</f>
        <v>101.94931773879144</v>
      </c>
      <c r="U7" s="16">
        <f>R7/100.1*100</f>
        <v>101.63581592153021</v>
      </c>
    </row>
    <row r="8" spans="1:21" ht="15">
      <c r="A8" s="3" t="s">
        <v>1</v>
      </c>
      <c r="B8" s="8" t="s">
        <v>19</v>
      </c>
      <c r="C8" s="8"/>
      <c r="D8" s="8"/>
      <c r="E8" s="14">
        <v>727</v>
      </c>
      <c r="F8" s="14">
        <v>714</v>
      </c>
      <c r="G8" s="14">
        <v>790</v>
      </c>
      <c r="H8" s="14">
        <v>870</v>
      </c>
      <c r="I8" s="14">
        <v>838</v>
      </c>
      <c r="J8" s="22">
        <v>495</v>
      </c>
      <c r="K8" s="22">
        <v>487</v>
      </c>
      <c r="L8" s="22">
        <v>537</v>
      </c>
      <c r="M8" s="22">
        <v>591</v>
      </c>
      <c r="N8" s="15">
        <v>570</v>
      </c>
      <c r="O8" s="17">
        <f t="shared" si="0"/>
        <v>101.82072829131653</v>
      </c>
      <c r="P8" s="17">
        <f aca="true" t="shared" si="2" ref="P8:P26">G8/H8*100</f>
        <v>90.80459770114942</v>
      </c>
      <c r="Q8" s="17">
        <f aca="true" t="shared" si="3" ref="Q8:Q26">G8/I8*100</f>
        <v>94.27207637231504</v>
      </c>
      <c r="R8" s="17">
        <f t="shared" si="1"/>
        <v>101.64271047227926</v>
      </c>
      <c r="S8" s="17">
        <f aca="true" t="shared" si="4" ref="S8:S26">L8/M8*100</f>
        <v>90.86294416243655</v>
      </c>
      <c r="T8" s="17">
        <f aca="true" t="shared" si="5" ref="T8:T26">L8/N8*100</f>
        <v>94.21052631578948</v>
      </c>
      <c r="U8" s="17">
        <f aca="true" t="shared" si="6" ref="U8:U26">R8/100.1*100</f>
        <v>101.5411693029763</v>
      </c>
    </row>
    <row r="9" spans="1:21" ht="15">
      <c r="A9" s="3" t="s">
        <v>2</v>
      </c>
      <c r="B9" s="26" t="s">
        <v>20</v>
      </c>
      <c r="C9" s="26"/>
      <c r="D9" s="26"/>
      <c r="E9" s="14">
        <v>1056</v>
      </c>
      <c r="F9" s="14">
        <v>1053</v>
      </c>
      <c r="G9" s="14">
        <v>1038</v>
      </c>
      <c r="H9" s="14">
        <v>1029</v>
      </c>
      <c r="I9" s="14">
        <v>990</v>
      </c>
      <c r="J9" s="22">
        <v>707</v>
      </c>
      <c r="K9" s="22">
        <v>705</v>
      </c>
      <c r="L9" s="22">
        <v>694</v>
      </c>
      <c r="M9" s="22">
        <v>684</v>
      </c>
      <c r="N9" s="15">
        <v>659</v>
      </c>
      <c r="O9" s="17">
        <f t="shared" si="0"/>
        <v>100.28490028490029</v>
      </c>
      <c r="P9" s="17">
        <f t="shared" si="2"/>
        <v>100.87463556851313</v>
      </c>
      <c r="Q9" s="17">
        <f t="shared" si="3"/>
        <v>104.84848484848486</v>
      </c>
      <c r="R9" s="17">
        <f t="shared" si="1"/>
        <v>100.28368794326241</v>
      </c>
      <c r="S9" s="17">
        <f t="shared" si="4"/>
        <v>101.46198830409357</v>
      </c>
      <c r="T9" s="17">
        <f t="shared" si="5"/>
        <v>105.31107738998482</v>
      </c>
      <c r="U9" s="17">
        <f t="shared" si="6"/>
        <v>100.18350443882358</v>
      </c>
    </row>
    <row r="10" spans="1:21" ht="15">
      <c r="A10" s="3" t="s">
        <v>3</v>
      </c>
      <c r="B10" s="44" t="s">
        <v>21</v>
      </c>
      <c r="C10" s="45"/>
      <c r="D10" s="46"/>
      <c r="E10" s="14">
        <v>608</v>
      </c>
      <c r="F10" s="14">
        <v>610</v>
      </c>
      <c r="G10" s="14">
        <v>620</v>
      </c>
      <c r="H10" s="14">
        <v>600</v>
      </c>
      <c r="I10" s="14">
        <v>597</v>
      </c>
      <c r="J10" s="22">
        <v>408</v>
      </c>
      <c r="K10" s="22">
        <v>409</v>
      </c>
      <c r="L10" s="22">
        <v>416</v>
      </c>
      <c r="M10" s="22">
        <v>401</v>
      </c>
      <c r="N10" s="15">
        <v>398</v>
      </c>
      <c r="O10" s="17">
        <f t="shared" si="0"/>
        <v>99.672131147541</v>
      </c>
      <c r="P10" s="17">
        <f t="shared" si="2"/>
        <v>103.33333333333334</v>
      </c>
      <c r="Q10" s="17">
        <f t="shared" si="3"/>
        <v>103.85259631490786</v>
      </c>
      <c r="R10" s="17">
        <f t="shared" si="1"/>
        <v>99.75550122249389</v>
      </c>
      <c r="S10" s="17">
        <f t="shared" si="4"/>
        <v>103.74064837905237</v>
      </c>
      <c r="T10" s="17">
        <f t="shared" si="5"/>
        <v>104.52261306532664</v>
      </c>
      <c r="U10" s="17">
        <f t="shared" si="6"/>
        <v>99.65584537711678</v>
      </c>
    </row>
    <row r="11" spans="1:21" ht="15">
      <c r="A11" s="3" t="s">
        <v>4</v>
      </c>
      <c r="B11" s="9" t="s">
        <v>22</v>
      </c>
      <c r="C11" s="9"/>
      <c r="D11" s="9"/>
      <c r="E11" s="14">
        <v>1367</v>
      </c>
      <c r="F11" s="14">
        <v>1402</v>
      </c>
      <c r="G11" s="14">
        <v>1360</v>
      </c>
      <c r="H11" s="14">
        <v>1285</v>
      </c>
      <c r="I11" s="14">
        <v>1314</v>
      </c>
      <c r="J11" s="22">
        <v>905</v>
      </c>
      <c r="K11" s="22">
        <v>925</v>
      </c>
      <c r="L11" s="22">
        <v>897</v>
      </c>
      <c r="M11" s="22">
        <v>847</v>
      </c>
      <c r="N11" s="15">
        <v>868</v>
      </c>
      <c r="O11" s="17">
        <f t="shared" si="0"/>
        <v>97.50356633380885</v>
      </c>
      <c r="P11" s="17">
        <f t="shared" si="2"/>
        <v>105.83657587548639</v>
      </c>
      <c r="Q11" s="17">
        <f t="shared" si="3"/>
        <v>103.5007610350076</v>
      </c>
      <c r="R11" s="17">
        <f t="shared" si="1"/>
        <v>97.83783783783784</v>
      </c>
      <c r="S11" s="17">
        <f t="shared" si="4"/>
        <v>105.90318772136953</v>
      </c>
      <c r="T11" s="17">
        <f t="shared" si="5"/>
        <v>103.34101382488478</v>
      </c>
      <c r="U11" s="17">
        <f t="shared" si="6"/>
        <v>97.74009774009774</v>
      </c>
    </row>
    <row r="12" spans="1:21" ht="17.25" customHeight="1">
      <c r="A12" s="3" t="s">
        <v>5</v>
      </c>
      <c r="B12" s="26" t="s">
        <v>23</v>
      </c>
      <c r="C12" s="47"/>
      <c r="D12" s="47"/>
      <c r="E12" s="14">
        <v>739</v>
      </c>
      <c r="F12" s="14">
        <v>747</v>
      </c>
      <c r="G12" s="14">
        <v>730</v>
      </c>
      <c r="H12" s="14">
        <v>736</v>
      </c>
      <c r="I12" s="14">
        <v>701</v>
      </c>
      <c r="J12" s="22">
        <v>494</v>
      </c>
      <c r="K12" s="22">
        <v>499</v>
      </c>
      <c r="L12" s="22">
        <v>488</v>
      </c>
      <c r="M12" s="22">
        <v>492</v>
      </c>
      <c r="N12" s="15">
        <v>467</v>
      </c>
      <c r="O12" s="17">
        <f t="shared" si="0"/>
        <v>98.92904953145917</v>
      </c>
      <c r="P12" s="17">
        <f t="shared" si="2"/>
        <v>99.18478260869566</v>
      </c>
      <c r="Q12" s="17">
        <f t="shared" si="3"/>
        <v>104.13694721825964</v>
      </c>
      <c r="R12" s="17">
        <f t="shared" si="1"/>
        <v>98.99799599198397</v>
      </c>
      <c r="S12" s="17">
        <f t="shared" si="4"/>
        <v>99.1869918699187</v>
      </c>
      <c r="T12" s="17">
        <f t="shared" si="5"/>
        <v>104.4967880085653</v>
      </c>
      <c r="U12" s="17">
        <f t="shared" si="6"/>
        <v>98.89909689508889</v>
      </c>
    </row>
    <row r="13" spans="1:21" ht="15">
      <c r="A13" s="3" t="s">
        <v>6</v>
      </c>
      <c r="B13" s="44" t="s">
        <v>24</v>
      </c>
      <c r="C13" s="45"/>
      <c r="D13" s="46"/>
      <c r="E13" s="14">
        <v>671</v>
      </c>
      <c r="F13" s="14">
        <v>656</v>
      </c>
      <c r="G13" s="14">
        <v>657</v>
      </c>
      <c r="H13" s="14">
        <v>670</v>
      </c>
      <c r="I13" s="14">
        <v>663</v>
      </c>
      <c r="J13" s="22">
        <v>451</v>
      </c>
      <c r="K13" s="22">
        <v>441</v>
      </c>
      <c r="L13" s="22">
        <v>441</v>
      </c>
      <c r="M13" s="22">
        <v>449</v>
      </c>
      <c r="N13" s="15">
        <v>444</v>
      </c>
      <c r="O13" s="17">
        <f t="shared" si="0"/>
        <v>102.28658536585367</v>
      </c>
      <c r="P13" s="17">
        <f t="shared" si="2"/>
        <v>98.05970149253731</v>
      </c>
      <c r="Q13" s="17">
        <f t="shared" si="3"/>
        <v>99.09502262443439</v>
      </c>
      <c r="R13" s="17">
        <f t="shared" si="1"/>
        <v>102.26757369614512</v>
      </c>
      <c r="S13" s="17">
        <f t="shared" si="4"/>
        <v>98.21826280623608</v>
      </c>
      <c r="T13" s="17">
        <f t="shared" si="5"/>
        <v>99.32432432432432</v>
      </c>
      <c r="U13" s="17">
        <f t="shared" si="6"/>
        <v>102.16540828785728</v>
      </c>
    </row>
    <row r="14" spans="1:21" ht="15">
      <c r="A14" s="3" t="s">
        <v>7</v>
      </c>
      <c r="B14" s="9" t="s">
        <v>25</v>
      </c>
      <c r="C14" s="9"/>
      <c r="D14" s="9"/>
      <c r="E14" s="14">
        <v>571</v>
      </c>
      <c r="F14" s="14">
        <v>566</v>
      </c>
      <c r="G14" s="14">
        <v>578</v>
      </c>
      <c r="H14" s="14">
        <v>576</v>
      </c>
      <c r="I14" s="14">
        <v>562</v>
      </c>
      <c r="J14" s="22">
        <v>383</v>
      </c>
      <c r="K14" s="22">
        <v>380</v>
      </c>
      <c r="L14" s="22">
        <v>388</v>
      </c>
      <c r="M14" s="22">
        <v>385</v>
      </c>
      <c r="N14" s="15">
        <v>376</v>
      </c>
      <c r="O14" s="17">
        <f t="shared" si="0"/>
        <v>100.88339222614842</v>
      </c>
      <c r="P14" s="17">
        <f t="shared" si="2"/>
        <v>100.34722222222223</v>
      </c>
      <c r="Q14" s="17">
        <f t="shared" si="3"/>
        <v>102.84697508896797</v>
      </c>
      <c r="R14" s="17">
        <f t="shared" si="1"/>
        <v>100.78947368421052</v>
      </c>
      <c r="S14" s="17">
        <f t="shared" si="4"/>
        <v>100.77922077922076</v>
      </c>
      <c r="T14" s="17">
        <f t="shared" si="5"/>
        <v>103.19148936170212</v>
      </c>
      <c r="U14" s="17">
        <f t="shared" si="6"/>
        <v>100.68878489931122</v>
      </c>
    </row>
    <row r="15" spans="1:21" ht="15">
      <c r="A15" s="3" t="s">
        <v>8</v>
      </c>
      <c r="B15" s="9" t="s">
        <v>26</v>
      </c>
      <c r="C15" s="9"/>
      <c r="D15" s="9"/>
      <c r="E15" s="14">
        <v>758</v>
      </c>
      <c r="F15" s="14">
        <v>751</v>
      </c>
      <c r="G15" s="14">
        <v>794</v>
      </c>
      <c r="H15" s="14">
        <v>840</v>
      </c>
      <c r="I15" s="14">
        <v>830</v>
      </c>
      <c r="J15" s="22">
        <v>509</v>
      </c>
      <c r="K15" s="22">
        <v>504</v>
      </c>
      <c r="L15" s="22">
        <v>532</v>
      </c>
      <c r="M15" s="22">
        <v>560</v>
      </c>
      <c r="N15" s="15">
        <v>554</v>
      </c>
      <c r="O15" s="17">
        <f t="shared" si="0"/>
        <v>100.93209054593875</v>
      </c>
      <c r="P15" s="17">
        <f t="shared" si="2"/>
        <v>94.52380952380952</v>
      </c>
      <c r="Q15" s="17">
        <f t="shared" si="3"/>
        <v>95.66265060240964</v>
      </c>
      <c r="R15" s="17">
        <f t="shared" si="1"/>
        <v>100.9920634920635</v>
      </c>
      <c r="S15" s="17">
        <f t="shared" si="4"/>
        <v>95</v>
      </c>
      <c r="T15" s="17">
        <f t="shared" si="5"/>
        <v>96.028880866426</v>
      </c>
      <c r="U15" s="17">
        <f t="shared" si="6"/>
        <v>100.89117231974376</v>
      </c>
    </row>
    <row r="16" spans="1:21" ht="15">
      <c r="A16" s="3" t="s">
        <v>0</v>
      </c>
      <c r="B16" s="9" t="s">
        <v>27</v>
      </c>
      <c r="C16" s="9"/>
      <c r="D16" s="9"/>
      <c r="E16" s="14">
        <v>522</v>
      </c>
      <c r="F16" s="14">
        <v>518</v>
      </c>
      <c r="G16" s="14">
        <v>592</v>
      </c>
      <c r="H16" s="14">
        <v>660</v>
      </c>
      <c r="I16" s="14">
        <v>620</v>
      </c>
      <c r="J16" s="22">
        <v>348</v>
      </c>
      <c r="K16" s="22">
        <v>345</v>
      </c>
      <c r="L16" s="22">
        <v>395</v>
      </c>
      <c r="M16" s="22">
        <v>442</v>
      </c>
      <c r="N16" s="15">
        <v>415</v>
      </c>
      <c r="O16" s="17">
        <f t="shared" si="0"/>
        <v>100.77220077220078</v>
      </c>
      <c r="P16" s="17">
        <f t="shared" si="2"/>
        <v>89.6969696969697</v>
      </c>
      <c r="Q16" s="17">
        <f t="shared" si="3"/>
        <v>95.48387096774194</v>
      </c>
      <c r="R16" s="17">
        <f t="shared" si="1"/>
        <v>100.8695652173913</v>
      </c>
      <c r="S16" s="17">
        <f t="shared" si="4"/>
        <v>89.36651583710407</v>
      </c>
      <c r="T16" s="17">
        <f t="shared" si="5"/>
        <v>95.18072289156626</v>
      </c>
      <c r="U16" s="17">
        <f t="shared" si="6"/>
        <v>100.76879642097035</v>
      </c>
    </row>
    <row r="17" spans="1:21" ht="15">
      <c r="A17" s="3" t="s">
        <v>9</v>
      </c>
      <c r="B17" s="9" t="s">
        <v>28</v>
      </c>
      <c r="C17" s="9"/>
      <c r="D17" s="9"/>
      <c r="E17" s="14">
        <v>1053</v>
      </c>
      <c r="F17" s="14">
        <v>1064</v>
      </c>
      <c r="G17" s="14">
        <v>1050</v>
      </c>
      <c r="H17" s="14">
        <v>1106</v>
      </c>
      <c r="I17" s="14">
        <v>1104</v>
      </c>
      <c r="J17" s="15">
        <v>701</v>
      </c>
      <c r="K17" s="15">
        <v>709</v>
      </c>
      <c r="L17" s="15">
        <v>697</v>
      </c>
      <c r="M17" s="15">
        <v>733</v>
      </c>
      <c r="N17" s="15">
        <v>731</v>
      </c>
      <c r="O17" s="17">
        <f t="shared" si="0"/>
        <v>98.96616541353383</v>
      </c>
      <c r="P17" s="17">
        <f t="shared" si="2"/>
        <v>94.9367088607595</v>
      </c>
      <c r="Q17" s="17">
        <f t="shared" si="3"/>
        <v>95.1086956521739</v>
      </c>
      <c r="R17" s="17">
        <f t="shared" si="1"/>
        <v>98.8716502115656</v>
      </c>
      <c r="S17" s="17">
        <f t="shared" si="4"/>
        <v>95.08867667121419</v>
      </c>
      <c r="T17" s="17">
        <f t="shared" si="5"/>
        <v>95.34883720930233</v>
      </c>
      <c r="U17" s="17">
        <f t="shared" si="6"/>
        <v>98.77287733423137</v>
      </c>
    </row>
    <row r="18" spans="1:21" ht="15">
      <c r="A18" s="3" t="s">
        <v>10</v>
      </c>
      <c r="B18" s="9" t="s">
        <v>29</v>
      </c>
      <c r="C18" s="9"/>
      <c r="D18" s="9"/>
      <c r="E18" s="14">
        <v>1421</v>
      </c>
      <c r="F18" s="14">
        <v>1483</v>
      </c>
      <c r="G18" s="14">
        <v>1454</v>
      </c>
      <c r="H18" s="14">
        <v>1510</v>
      </c>
      <c r="I18" s="14">
        <v>1514</v>
      </c>
      <c r="J18" s="15">
        <v>951</v>
      </c>
      <c r="K18" s="15">
        <v>990</v>
      </c>
      <c r="L18" s="15">
        <v>967</v>
      </c>
      <c r="M18" s="15">
        <v>998</v>
      </c>
      <c r="N18" s="15">
        <v>1002</v>
      </c>
      <c r="O18" s="17">
        <f t="shared" si="0"/>
        <v>95.81928523263656</v>
      </c>
      <c r="P18" s="17">
        <f t="shared" si="2"/>
        <v>96.29139072847683</v>
      </c>
      <c r="Q18" s="17">
        <f t="shared" si="3"/>
        <v>96.03698811096433</v>
      </c>
      <c r="R18" s="17">
        <f t="shared" si="1"/>
        <v>96.06060606060606</v>
      </c>
      <c r="S18" s="17">
        <f t="shared" si="4"/>
        <v>96.8937875751503</v>
      </c>
      <c r="T18" s="17">
        <f t="shared" si="5"/>
        <v>96.50698602794411</v>
      </c>
      <c r="U18" s="17">
        <f t="shared" si="6"/>
        <v>95.96464141918688</v>
      </c>
    </row>
    <row r="19" spans="1:21" ht="15">
      <c r="A19" s="3" t="s">
        <v>11</v>
      </c>
      <c r="B19" s="44" t="s">
        <v>30</v>
      </c>
      <c r="C19" s="45"/>
      <c r="D19" s="46"/>
      <c r="E19" s="14">
        <v>929</v>
      </c>
      <c r="F19" s="14">
        <v>922</v>
      </c>
      <c r="G19" s="14">
        <v>1063</v>
      </c>
      <c r="H19" s="14">
        <v>1145</v>
      </c>
      <c r="I19" s="14">
        <v>1101</v>
      </c>
      <c r="J19" s="15">
        <v>622</v>
      </c>
      <c r="K19" s="15">
        <v>618</v>
      </c>
      <c r="L19" s="15">
        <v>712</v>
      </c>
      <c r="M19" s="15">
        <v>763</v>
      </c>
      <c r="N19" s="15">
        <v>732</v>
      </c>
      <c r="O19" s="17">
        <f t="shared" si="0"/>
        <v>100.7592190889371</v>
      </c>
      <c r="P19" s="17">
        <f t="shared" si="2"/>
        <v>92.83842794759826</v>
      </c>
      <c r="Q19" s="17">
        <f t="shared" si="3"/>
        <v>96.54859218891917</v>
      </c>
      <c r="R19" s="17">
        <f t="shared" si="1"/>
        <v>100.64724919093851</v>
      </c>
      <c r="S19" s="17">
        <f t="shared" si="4"/>
        <v>93.31585845347313</v>
      </c>
      <c r="T19" s="17">
        <f t="shared" si="5"/>
        <v>97.26775956284153</v>
      </c>
      <c r="U19" s="17">
        <f>R19/100.1*100</f>
        <v>100.54670248845005</v>
      </c>
    </row>
    <row r="20" spans="1:21" ht="15">
      <c r="A20" s="3" t="s">
        <v>12</v>
      </c>
      <c r="B20" s="9" t="s">
        <v>31</v>
      </c>
      <c r="C20" s="9"/>
      <c r="D20" s="9"/>
      <c r="E20" s="14">
        <v>681</v>
      </c>
      <c r="F20" s="14">
        <v>675</v>
      </c>
      <c r="G20" s="14">
        <v>696</v>
      </c>
      <c r="H20" s="14">
        <v>665</v>
      </c>
      <c r="I20" s="14">
        <v>645</v>
      </c>
      <c r="J20" s="15">
        <v>455</v>
      </c>
      <c r="K20" s="15">
        <v>451</v>
      </c>
      <c r="L20" s="15">
        <v>465</v>
      </c>
      <c r="M20" s="15">
        <v>444</v>
      </c>
      <c r="N20" s="15">
        <v>430</v>
      </c>
      <c r="O20" s="17">
        <f t="shared" si="0"/>
        <v>100.8888888888889</v>
      </c>
      <c r="P20" s="17">
        <f t="shared" si="2"/>
        <v>104.66165413533834</v>
      </c>
      <c r="Q20" s="17">
        <f t="shared" si="3"/>
        <v>107.90697674418605</v>
      </c>
      <c r="R20" s="17">
        <f t="shared" si="1"/>
        <v>100.88691796008868</v>
      </c>
      <c r="S20" s="17">
        <f t="shared" si="4"/>
        <v>104.72972972972974</v>
      </c>
      <c r="T20" s="17">
        <f t="shared" si="5"/>
        <v>108.13953488372093</v>
      </c>
      <c r="U20" s="17">
        <f t="shared" si="6"/>
        <v>100.78613182826042</v>
      </c>
    </row>
    <row r="21" spans="1:21" ht="15">
      <c r="A21" s="3" t="s">
        <v>13</v>
      </c>
      <c r="B21" s="9" t="s">
        <v>32</v>
      </c>
      <c r="C21" s="9"/>
      <c r="D21" s="9"/>
      <c r="E21" s="14">
        <v>525</v>
      </c>
      <c r="F21" s="14">
        <v>521</v>
      </c>
      <c r="G21" s="14">
        <v>540</v>
      </c>
      <c r="H21" s="14">
        <v>529</v>
      </c>
      <c r="I21" s="14">
        <v>519</v>
      </c>
      <c r="J21" s="15">
        <v>353</v>
      </c>
      <c r="K21" s="15">
        <v>350</v>
      </c>
      <c r="L21" s="15">
        <v>363</v>
      </c>
      <c r="M21" s="15">
        <v>355</v>
      </c>
      <c r="N21" s="15">
        <v>348</v>
      </c>
      <c r="O21" s="17">
        <f t="shared" si="0"/>
        <v>100.76775431861805</v>
      </c>
      <c r="P21" s="17">
        <f t="shared" si="2"/>
        <v>102.07939508506615</v>
      </c>
      <c r="Q21" s="17">
        <f t="shared" si="3"/>
        <v>104.04624277456647</v>
      </c>
      <c r="R21" s="17">
        <f t="shared" si="1"/>
        <v>100.85714285714286</v>
      </c>
      <c r="S21" s="17">
        <f t="shared" si="4"/>
        <v>102.25352112676056</v>
      </c>
      <c r="T21" s="17">
        <f t="shared" si="5"/>
        <v>104.3103448275862</v>
      </c>
      <c r="U21" s="17">
        <f t="shared" si="6"/>
        <v>100.7563864706722</v>
      </c>
    </row>
    <row r="22" spans="1:21" ht="15">
      <c r="A22" s="3" t="s">
        <v>14</v>
      </c>
      <c r="B22" s="9" t="s">
        <v>33</v>
      </c>
      <c r="C22" s="9"/>
      <c r="D22" s="9"/>
      <c r="E22" s="14">
        <v>932</v>
      </c>
      <c r="F22" s="14">
        <v>879</v>
      </c>
      <c r="G22" s="14">
        <v>903</v>
      </c>
      <c r="H22" s="14">
        <v>915</v>
      </c>
      <c r="I22" s="14">
        <v>905</v>
      </c>
      <c r="J22" s="15">
        <v>623</v>
      </c>
      <c r="K22" s="15">
        <v>587</v>
      </c>
      <c r="L22" s="15">
        <v>601</v>
      </c>
      <c r="M22" s="15">
        <v>607</v>
      </c>
      <c r="N22" s="15">
        <v>600</v>
      </c>
      <c r="O22" s="17">
        <f t="shared" si="0"/>
        <v>106.02957906712174</v>
      </c>
      <c r="P22" s="17">
        <f t="shared" si="2"/>
        <v>98.68852459016394</v>
      </c>
      <c r="Q22" s="17">
        <f t="shared" si="3"/>
        <v>99.77900552486187</v>
      </c>
      <c r="R22" s="17">
        <f t="shared" si="1"/>
        <v>106.1328790459966</v>
      </c>
      <c r="S22" s="17">
        <f t="shared" si="4"/>
        <v>99.01153212520593</v>
      </c>
      <c r="T22" s="17">
        <f t="shared" si="5"/>
        <v>100.16666666666667</v>
      </c>
      <c r="U22" s="17">
        <f t="shared" si="6"/>
        <v>106.02685219380281</v>
      </c>
    </row>
    <row r="23" spans="1:21" ht="15">
      <c r="A23" s="3" t="s">
        <v>15</v>
      </c>
      <c r="B23" s="44" t="s">
        <v>34</v>
      </c>
      <c r="C23" s="45"/>
      <c r="D23" s="46"/>
      <c r="E23" s="14">
        <v>839</v>
      </c>
      <c r="F23" s="14">
        <v>801</v>
      </c>
      <c r="G23" s="14">
        <v>803</v>
      </c>
      <c r="H23" s="14">
        <v>749</v>
      </c>
      <c r="I23" s="14">
        <v>744</v>
      </c>
      <c r="J23" s="15">
        <v>562</v>
      </c>
      <c r="K23" s="15">
        <v>536</v>
      </c>
      <c r="L23" s="15">
        <v>537</v>
      </c>
      <c r="M23" s="15">
        <v>500</v>
      </c>
      <c r="N23" s="15">
        <v>496</v>
      </c>
      <c r="O23" s="17">
        <f t="shared" si="0"/>
        <v>104.74406991260923</v>
      </c>
      <c r="P23" s="17">
        <f t="shared" si="2"/>
        <v>107.20961281708945</v>
      </c>
      <c r="Q23" s="17">
        <f t="shared" si="3"/>
        <v>107.93010752688173</v>
      </c>
      <c r="R23" s="17">
        <f t="shared" si="1"/>
        <v>104.8507462686567</v>
      </c>
      <c r="S23" s="17">
        <f t="shared" si="4"/>
        <v>107.4</v>
      </c>
      <c r="T23" s="17">
        <f t="shared" si="5"/>
        <v>108.26612903225808</v>
      </c>
      <c r="U23" s="17">
        <f t="shared" si="6"/>
        <v>104.74600026838831</v>
      </c>
    </row>
    <row r="24" spans="1:21" ht="15">
      <c r="A24" s="3" t="s">
        <v>16</v>
      </c>
      <c r="B24" s="9" t="s">
        <v>35</v>
      </c>
      <c r="C24" s="9"/>
      <c r="D24" s="9"/>
      <c r="E24" s="14">
        <v>964</v>
      </c>
      <c r="F24" s="14">
        <v>966</v>
      </c>
      <c r="G24" s="14">
        <v>923</v>
      </c>
      <c r="H24" s="14">
        <v>836</v>
      </c>
      <c r="I24" s="14">
        <v>830</v>
      </c>
      <c r="J24" s="15">
        <v>647</v>
      </c>
      <c r="K24" s="15">
        <v>649</v>
      </c>
      <c r="L24" s="15">
        <v>619</v>
      </c>
      <c r="M24" s="15">
        <v>562</v>
      </c>
      <c r="N24" s="15">
        <v>557</v>
      </c>
      <c r="O24" s="17">
        <f t="shared" si="0"/>
        <v>99.79296066252587</v>
      </c>
      <c r="P24" s="17">
        <f t="shared" si="2"/>
        <v>110.40669856459331</v>
      </c>
      <c r="Q24" s="17">
        <f t="shared" si="3"/>
        <v>111.20481927710844</v>
      </c>
      <c r="R24" s="17">
        <f t="shared" si="1"/>
        <v>99.69183359013869</v>
      </c>
      <c r="S24" s="17">
        <f t="shared" si="4"/>
        <v>110.14234875444839</v>
      </c>
      <c r="T24" s="17">
        <f t="shared" si="5"/>
        <v>111.1310592459605</v>
      </c>
      <c r="U24" s="17">
        <f t="shared" si="6"/>
        <v>99.5922413487899</v>
      </c>
    </row>
    <row r="25" spans="1:21" ht="15">
      <c r="A25" s="3" t="s">
        <v>17</v>
      </c>
      <c r="B25" s="9" t="s">
        <v>36</v>
      </c>
      <c r="C25" s="9"/>
      <c r="D25" s="9"/>
      <c r="E25" s="14">
        <v>615</v>
      </c>
      <c r="F25" s="14">
        <v>604</v>
      </c>
      <c r="G25" s="14">
        <v>635</v>
      </c>
      <c r="H25" s="14">
        <v>649</v>
      </c>
      <c r="I25" s="14">
        <v>640</v>
      </c>
      <c r="J25" s="15">
        <v>409</v>
      </c>
      <c r="K25" s="15">
        <v>401</v>
      </c>
      <c r="L25" s="15">
        <v>422</v>
      </c>
      <c r="M25" s="15">
        <v>431</v>
      </c>
      <c r="N25" s="15">
        <v>424</v>
      </c>
      <c r="O25" s="17">
        <f t="shared" si="0"/>
        <v>101.82119205298012</v>
      </c>
      <c r="P25" s="17">
        <f t="shared" si="2"/>
        <v>97.84283513097073</v>
      </c>
      <c r="Q25" s="17">
        <f t="shared" si="3"/>
        <v>99.21875</v>
      </c>
      <c r="R25" s="17">
        <f t="shared" si="1"/>
        <v>101.99501246882794</v>
      </c>
      <c r="S25" s="17">
        <f t="shared" si="4"/>
        <v>97.91183294663574</v>
      </c>
      <c r="T25" s="17">
        <f t="shared" si="5"/>
        <v>99.52830188679245</v>
      </c>
      <c r="U25" s="17">
        <f t="shared" si="6"/>
        <v>101.89311934947847</v>
      </c>
    </row>
    <row r="26" spans="1:21" ht="15">
      <c r="A26" s="1" t="s">
        <v>18</v>
      </c>
      <c r="B26" s="44" t="s">
        <v>37</v>
      </c>
      <c r="C26" s="45"/>
      <c r="D26" s="46"/>
      <c r="E26" s="14">
        <v>689</v>
      </c>
      <c r="F26" s="14">
        <v>718</v>
      </c>
      <c r="G26" s="14">
        <v>713</v>
      </c>
      <c r="H26" s="14">
        <v>771</v>
      </c>
      <c r="I26" s="14">
        <v>688</v>
      </c>
      <c r="J26" s="15">
        <v>459</v>
      </c>
      <c r="K26" s="15">
        <v>479</v>
      </c>
      <c r="L26" s="15">
        <v>475</v>
      </c>
      <c r="M26" s="15">
        <v>513</v>
      </c>
      <c r="N26" s="15">
        <v>460</v>
      </c>
      <c r="O26" s="23">
        <f t="shared" si="0"/>
        <v>95.96100278551532</v>
      </c>
      <c r="P26" s="17">
        <f t="shared" si="2"/>
        <v>92.47730220492866</v>
      </c>
      <c r="Q26" s="17">
        <f t="shared" si="3"/>
        <v>103.63372093023256</v>
      </c>
      <c r="R26" s="17">
        <f t="shared" si="1"/>
        <v>95.82463465553236</v>
      </c>
      <c r="S26" s="17">
        <f t="shared" si="4"/>
        <v>92.5925925925926</v>
      </c>
      <c r="T26" s="17">
        <f t="shared" si="5"/>
        <v>103.26086956521738</v>
      </c>
      <c r="U26" s="17">
        <f t="shared" si="6"/>
        <v>95.72890574978258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R4:T4"/>
    <mergeCell ref="E3:N3"/>
    <mergeCell ref="B9:D9"/>
    <mergeCell ref="B7:D7"/>
    <mergeCell ref="O3:U3"/>
    <mergeCell ref="A3:A6"/>
    <mergeCell ref="B3:D6"/>
    <mergeCell ref="E4:I4"/>
    <mergeCell ref="J4:N4"/>
    <mergeCell ref="O4:Q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Maja Glendza</cp:lastModifiedBy>
  <cp:lastPrinted>2017-06-27T11:14:32Z</cp:lastPrinted>
  <dcterms:created xsi:type="dcterms:W3CDTF">2012-03-01T11:13:24Z</dcterms:created>
  <dcterms:modified xsi:type="dcterms:W3CDTF">2020-07-27T12:01:45Z</dcterms:modified>
  <cp:category/>
  <cp:version/>
  <cp:contentType/>
  <cp:contentStatus/>
</cp:coreProperties>
</file>