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21075" windowHeight="98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<sst xmlns="http://schemas.openxmlformats.org/spreadsheetml/2006/main" count="78" uniqueCount="67">
  <si>
    <t>PROSJEČNE ZARADE(PLATE)</t>
  </si>
  <si>
    <t>Sektor</t>
  </si>
  <si>
    <t xml:space="preserve">Naziv sektora </t>
  </si>
  <si>
    <t>ZARADE</t>
  </si>
  <si>
    <t>INDEKSI</t>
  </si>
  <si>
    <t>zarade</t>
  </si>
  <si>
    <t>zarade bez poreza i doprinosa</t>
  </si>
  <si>
    <t>indeks nominalnih zarada</t>
  </si>
  <si>
    <t xml:space="preserve"> indeks nominalnih zarada bez poreza i doprinosa</t>
  </si>
  <si>
    <t>I</t>
  </si>
  <si>
    <t>UKUPNO:</t>
  </si>
  <si>
    <t>A</t>
  </si>
  <si>
    <t>Poljoprivreda,sumarstvo I ribarstvo</t>
  </si>
  <si>
    <t>B</t>
  </si>
  <si>
    <t>Vađenje ruda i kamena</t>
  </si>
  <si>
    <t>C</t>
  </si>
  <si>
    <t>Prerađivačka industrija</t>
  </si>
  <si>
    <t>D</t>
  </si>
  <si>
    <t>Snabdijevanje elektricnom energijom</t>
  </si>
  <si>
    <t>E</t>
  </si>
  <si>
    <t>Snabdijevanje vodom,upravljanje ot</t>
  </si>
  <si>
    <t>F</t>
  </si>
  <si>
    <t>Građevinarstvo</t>
  </si>
  <si>
    <t>G</t>
  </si>
  <si>
    <t>Trgovina na veliko I trgovina na malo</t>
  </si>
  <si>
    <t>H</t>
  </si>
  <si>
    <t>Saobracaj I skladistenje</t>
  </si>
  <si>
    <t>Usluge smjestaja I ishrane</t>
  </si>
  <si>
    <t>J</t>
  </si>
  <si>
    <t>Informisanje I komunikacije</t>
  </si>
  <si>
    <t>K</t>
  </si>
  <si>
    <t xml:space="preserve">Finansijske djelatnosti I djelatnosti </t>
  </si>
  <si>
    <t>L</t>
  </si>
  <si>
    <t>Poslovanje sa nekretninama</t>
  </si>
  <si>
    <t>M</t>
  </si>
  <si>
    <t>Strucne,naucne I tehnicke djelatno</t>
  </si>
  <si>
    <t>N</t>
  </si>
  <si>
    <t>Administrativne I pomocne usluzne</t>
  </si>
  <si>
    <t>O</t>
  </si>
  <si>
    <t>Drzavna uprava I odbrana,obav.soc.</t>
  </si>
  <si>
    <t>P</t>
  </si>
  <si>
    <t>Obrazovanje</t>
  </si>
  <si>
    <t>Q</t>
  </si>
  <si>
    <t>Zdravstvena I socijalna zastita</t>
  </si>
  <si>
    <t>R</t>
  </si>
  <si>
    <t>Umjetnost,zabava I rekreacija</t>
  </si>
  <si>
    <t>S</t>
  </si>
  <si>
    <t>Ostale usluzne djelatnosti</t>
  </si>
  <si>
    <t xml:space="preserve">                     CRNA GORA</t>
  </si>
  <si>
    <t>CRNA GORA</t>
  </si>
  <si>
    <t>ZAVOD ZA STATISTIKU</t>
  </si>
  <si>
    <t>SAOPŠTENJE</t>
  </si>
  <si>
    <t xml:space="preserve">                 </t>
  </si>
  <si>
    <t xml:space="preserve">                     Podgorica, 15,07,2009,</t>
  </si>
  <si>
    <t>indeks realnih zarada bez por, I dop,</t>
  </si>
  <si>
    <t>II</t>
  </si>
  <si>
    <t>I-II</t>
  </si>
  <si>
    <t>II-2012</t>
  </si>
  <si>
    <t>I- II 2012</t>
  </si>
  <si>
    <t>I-II 2011</t>
  </si>
  <si>
    <t>II 2012</t>
  </si>
  <si>
    <t>Februar 2012.godine</t>
  </si>
  <si>
    <t>Podgorica,16.03.2012. god.</t>
  </si>
  <si>
    <t>I-2012</t>
  </si>
  <si>
    <t xml:space="preserve">     navesti izvor</t>
  </si>
  <si>
    <t xml:space="preserve">Prilikom korišćenja  ovih podataka  </t>
  </si>
  <si>
    <r>
      <t>Broj</t>
    </r>
    <r>
      <rPr>
        <b/>
        <sz val="10"/>
        <rFont val="Arial"/>
        <family val="2"/>
      </rPr>
      <t>:54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</si>
</sst>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2" fillId="0" borderId="0" xfId="55">
      <alignment/>
      <protection/>
    </xf>
    <xf numFmtId="2" fontId="2" fillId="0" borderId="0" xfId="55" applyNumberFormat="1">
      <alignment/>
      <protection/>
    </xf>
    <xf numFmtId="0" fontId="6" fillId="0" borderId="0" xfId="55" applyFont="1" applyBorder="1" applyAlignment="1">
      <alignment horizontal="center" wrapText="1"/>
      <protection/>
    </xf>
    <xf numFmtId="0" fontId="5" fillId="0" borderId="0" xfId="55" applyFont="1" applyBorder="1" applyAlignment="1">
      <alignment horizontal="center" wrapText="1"/>
      <protection/>
    </xf>
    <xf numFmtId="0" fontId="2" fillId="0" borderId="10" xfId="55" applyFont="1" applyBorder="1" applyAlignment="1">
      <alignment/>
      <protection/>
    </xf>
    <xf numFmtId="0" fontId="9" fillId="0" borderId="0" xfId="55" applyFont="1" applyBorder="1" applyAlignment="1">
      <alignment horizontal="center" wrapText="1"/>
      <protection/>
    </xf>
    <xf numFmtId="164" fontId="6" fillId="0" borderId="0" xfId="55" applyNumberFormat="1" applyFont="1" applyBorder="1" applyAlignment="1">
      <alignment horizontal="center" wrapText="1"/>
      <protection/>
    </xf>
    <xf numFmtId="164" fontId="6" fillId="0" borderId="11" xfId="55" applyNumberFormat="1" applyFont="1" applyBorder="1" applyAlignment="1">
      <alignment horizontal="center" wrapText="1"/>
      <protection/>
    </xf>
    <xf numFmtId="0" fontId="8" fillId="0" borderId="0" xfId="55" applyFont="1" applyBorder="1" applyAlignment="1">
      <alignment horizontal="center" wrapText="1"/>
      <protection/>
    </xf>
    <xf numFmtId="164" fontId="5" fillId="0" borderId="0" xfId="55" applyNumberFormat="1" applyFont="1" applyBorder="1" applyAlignment="1">
      <alignment horizontal="center" wrapText="1"/>
      <protection/>
    </xf>
    <xf numFmtId="0" fontId="9" fillId="0" borderId="0" xfId="55" applyFont="1" applyFill="1" applyBorder="1" applyAlignment="1">
      <alignment horizontal="center" wrapText="1"/>
      <protection/>
    </xf>
    <xf numFmtId="0" fontId="6" fillId="0" borderId="0" xfId="55" applyFont="1" applyFill="1" applyBorder="1" applyAlignment="1">
      <alignment horizontal="center" wrapText="1"/>
      <protection/>
    </xf>
    <xf numFmtId="164" fontId="6" fillId="0" borderId="10" xfId="55" applyNumberFormat="1" applyFont="1" applyBorder="1" applyAlignment="1">
      <alignment horizontal="center" wrapText="1"/>
      <protection/>
    </xf>
    <xf numFmtId="164" fontId="6" fillId="0" borderId="12" xfId="55" applyNumberFormat="1" applyFont="1" applyBorder="1" applyAlignment="1">
      <alignment horizontal="center" wrapText="1"/>
      <protection/>
    </xf>
    <xf numFmtId="164" fontId="5" fillId="0" borderId="11" xfId="55" applyNumberFormat="1" applyFont="1" applyBorder="1" applyAlignment="1">
      <alignment horizontal="center" wrapText="1"/>
      <protection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2" fillId="0" borderId="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 indent="1"/>
    </xf>
    <xf numFmtId="0" fontId="2" fillId="0" borderId="0" xfId="0" applyFont="1" applyBorder="1" applyAlignment="1">
      <alignment/>
    </xf>
    <xf numFmtId="0" fontId="2" fillId="33" borderId="13" xfId="55" applyFill="1" applyBorder="1">
      <alignment/>
      <protection/>
    </xf>
    <xf numFmtId="0" fontId="2" fillId="33" borderId="13" xfId="55" applyFont="1" applyFill="1" applyBorder="1" applyAlignment="1">
      <alignment horizontal="center"/>
      <protection/>
    </xf>
    <xf numFmtId="0" fontId="2" fillId="33" borderId="13" xfId="55" applyFill="1" applyBorder="1" applyAlignment="1">
      <alignment horizontal="center"/>
      <protection/>
    </xf>
    <xf numFmtId="0" fontId="3" fillId="33" borderId="14" xfId="55" applyFont="1" applyFill="1" applyBorder="1" applyAlignment="1">
      <alignment horizontal="left"/>
      <protection/>
    </xf>
    <xf numFmtId="0" fontId="2" fillId="33" borderId="15" xfId="55" applyFont="1" applyFill="1" applyBorder="1" applyAlignment="1">
      <alignment horizontal="center"/>
      <protection/>
    </xf>
    <xf numFmtId="0" fontId="2" fillId="33" borderId="13" xfId="55" applyFont="1" applyFill="1" applyBorder="1" applyAlignment="1">
      <alignment horizontal="center" wrapText="1"/>
      <protection/>
    </xf>
    <xf numFmtId="0" fontId="2" fillId="33" borderId="15" xfId="55" applyFill="1" applyBorder="1" applyAlignment="1">
      <alignment horizontal="center" vertical="center" wrapText="1"/>
      <protection/>
    </xf>
    <xf numFmtId="0" fontId="6" fillId="33" borderId="15" xfId="55" applyFont="1" applyFill="1" applyBorder="1" applyAlignment="1">
      <alignment horizontal="center" wrapText="1"/>
      <protection/>
    </xf>
    <xf numFmtId="0" fontId="7" fillId="33" borderId="15" xfId="55" applyFont="1" applyFill="1" applyBorder="1" applyAlignment="1">
      <alignment horizontal="center" wrapText="1"/>
      <protection/>
    </xf>
    <xf numFmtId="0" fontId="7" fillId="33" borderId="15" xfId="55" applyFont="1" applyFill="1" applyBorder="1" applyAlignment="1">
      <alignment horizontal="center" vertical="center" wrapText="1"/>
      <protection/>
    </xf>
    <xf numFmtId="0" fontId="6" fillId="33" borderId="16" xfId="55" applyFont="1" applyFill="1" applyBorder="1" applyAlignment="1">
      <alignment horizontal="center" wrapText="1"/>
      <protection/>
    </xf>
    <xf numFmtId="0" fontId="6" fillId="33" borderId="16" xfId="55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center" wrapText="1"/>
      <protection/>
    </xf>
    <xf numFmtId="1" fontId="6" fillId="0" borderId="10" xfId="55" applyNumberFormat="1" applyFont="1" applyFill="1" applyBorder="1" applyAlignment="1">
      <alignment horizontal="center"/>
      <protection/>
    </xf>
    <xf numFmtId="0" fontId="6" fillId="0" borderId="10" xfId="55" applyFont="1" applyBorder="1" applyAlignment="1">
      <alignment horizontal="center" wrapText="1"/>
      <protection/>
    </xf>
    <xf numFmtId="0" fontId="6" fillId="34" borderId="0" xfId="55" applyFont="1" applyFill="1" applyBorder="1" applyAlignment="1">
      <alignment horizontal="center" wrapText="1"/>
      <protection/>
    </xf>
    <xf numFmtId="0" fontId="9" fillId="34" borderId="0" xfId="55" applyFont="1" applyFill="1" applyBorder="1" applyAlignment="1">
      <alignment horizontal="center" wrapText="1"/>
      <protection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18" xfId="0" applyFont="1" applyBorder="1" applyAlignment="1">
      <alignment vertical="center"/>
    </xf>
    <xf numFmtId="0" fontId="0" fillId="0" borderId="19" xfId="0" applyBorder="1" applyAlignment="1">
      <alignment/>
    </xf>
    <xf numFmtId="0" fontId="43" fillId="0" borderId="20" xfId="0" applyFont="1" applyBorder="1" applyAlignment="1">
      <alignment horizontal="center"/>
    </xf>
    <xf numFmtId="0" fontId="0" fillId="0" borderId="12" xfId="0" applyBorder="1" applyAlignment="1">
      <alignment/>
    </xf>
    <xf numFmtId="1" fontId="6" fillId="0" borderId="0" xfId="55" applyNumberFormat="1" applyFont="1" applyBorder="1" applyAlignment="1">
      <alignment horizontal="center"/>
      <protection/>
    </xf>
    <xf numFmtId="1" fontId="6" fillId="0" borderId="0" xfId="55" applyNumberFormat="1" applyFont="1" applyFill="1" applyBorder="1" applyAlignment="1">
      <alignment horizontal="center"/>
      <protection/>
    </xf>
    <xf numFmtId="0" fontId="3" fillId="33" borderId="21" xfId="55" applyFont="1" applyFill="1" applyBorder="1" applyAlignment="1">
      <alignment horizontal="left"/>
      <protection/>
    </xf>
    <xf numFmtId="0" fontId="3" fillId="33" borderId="22" xfId="55" applyFont="1" applyFill="1" applyBorder="1" applyAlignment="1">
      <alignment horizontal="left"/>
      <protection/>
    </xf>
    <xf numFmtId="0" fontId="3" fillId="33" borderId="14" xfId="55" applyFont="1" applyFill="1" applyBorder="1" applyAlignment="1">
      <alignment horizontal="left"/>
      <protection/>
    </xf>
    <xf numFmtId="0" fontId="2" fillId="33" borderId="21" xfId="55" applyFill="1" applyBorder="1" applyAlignment="1">
      <alignment horizontal="center"/>
      <protection/>
    </xf>
    <xf numFmtId="0" fontId="2" fillId="33" borderId="22" xfId="55" applyFill="1" applyBorder="1" applyAlignment="1">
      <alignment horizontal="center"/>
      <protection/>
    </xf>
    <xf numFmtId="0" fontId="2" fillId="33" borderId="14" xfId="55" applyFill="1" applyBorder="1" applyAlignment="1">
      <alignment horizontal="center"/>
      <protection/>
    </xf>
    <xf numFmtId="0" fontId="4" fillId="0" borderId="0" xfId="55" applyFont="1" applyAlignment="1">
      <alignment horizontal="center"/>
      <protection/>
    </xf>
    <xf numFmtId="49" fontId="4" fillId="0" borderId="0" xfId="55" applyNumberFormat="1" applyFont="1" applyAlignment="1">
      <alignment horizontal="center"/>
      <protection/>
    </xf>
    <xf numFmtId="0" fontId="2" fillId="33" borderId="15" xfId="55" applyFill="1" applyBorder="1" applyAlignment="1">
      <alignment horizontal="center" vertical="center"/>
      <protection/>
    </xf>
    <xf numFmtId="0" fontId="2" fillId="33" borderId="23" xfId="55" applyFill="1" applyBorder="1" applyAlignment="1">
      <alignment horizontal="center" vertical="center"/>
      <protection/>
    </xf>
    <xf numFmtId="0" fontId="2" fillId="33" borderId="16" xfId="55" applyFill="1" applyBorder="1" applyAlignment="1">
      <alignment horizontal="center" vertical="center"/>
      <protection/>
    </xf>
    <xf numFmtId="0" fontId="3" fillId="33" borderId="18" xfId="55" applyFont="1" applyFill="1" applyBorder="1" applyAlignment="1">
      <alignment horizontal="center" vertical="center"/>
      <protection/>
    </xf>
    <xf numFmtId="0" fontId="3" fillId="33" borderId="17" xfId="55" applyFont="1" applyFill="1" applyBorder="1" applyAlignment="1">
      <alignment horizontal="center" vertical="center"/>
      <protection/>
    </xf>
    <xf numFmtId="0" fontId="3" fillId="33" borderId="19" xfId="55" applyFont="1" applyFill="1" applyBorder="1" applyAlignment="1">
      <alignment horizontal="center" vertical="center"/>
      <protection/>
    </xf>
    <xf numFmtId="0" fontId="3" fillId="33" borderId="24" xfId="55" applyFont="1" applyFill="1" applyBorder="1" applyAlignment="1">
      <alignment horizontal="center" vertical="center"/>
      <protection/>
    </xf>
    <xf numFmtId="0" fontId="3" fillId="33" borderId="0" xfId="55" applyFont="1" applyFill="1" applyBorder="1" applyAlignment="1">
      <alignment horizontal="center" vertical="center"/>
      <protection/>
    </xf>
    <xf numFmtId="0" fontId="3" fillId="33" borderId="11" xfId="55" applyFont="1" applyFill="1" applyBorder="1" applyAlignment="1">
      <alignment horizontal="center" vertical="center"/>
      <protection/>
    </xf>
    <xf numFmtId="0" fontId="3" fillId="33" borderId="20" xfId="55" applyFont="1" applyFill="1" applyBorder="1" applyAlignment="1">
      <alignment horizontal="center" vertical="center"/>
      <protection/>
    </xf>
    <xf numFmtId="0" fontId="3" fillId="33" borderId="10" xfId="55" applyFont="1" applyFill="1" applyBorder="1" applyAlignment="1">
      <alignment horizontal="center" vertical="center"/>
      <protection/>
    </xf>
    <xf numFmtId="0" fontId="3" fillId="33" borderId="12" xfId="55" applyFont="1" applyFill="1" applyBorder="1" applyAlignment="1">
      <alignment horizontal="center" vertical="center"/>
      <protection/>
    </xf>
    <xf numFmtId="0" fontId="2" fillId="33" borderId="21" xfId="55" applyFill="1" applyBorder="1" applyAlignment="1">
      <alignment horizontal="center" vertical="center"/>
      <protection/>
    </xf>
    <xf numFmtId="0" fontId="2" fillId="33" borderId="22" xfId="55" applyFill="1" applyBorder="1" applyAlignment="1">
      <alignment horizontal="center" vertical="center"/>
      <protection/>
    </xf>
    <xf numFmtId="0" fontId="2" fillId="33" borderId="14" xfId="55" applyFill="1" applyBorder="1" applyAlignment="1">
      <alignment horizontal="center" vertical="center"/>
      <protection/>
    </xf>
    <xf numFmtId="0" fontId="2" fillId="33" borderId="21" xfId="55" applyFill="1" applyBorder="1" applyAlignment="1">
      <alignment horizontal="center" vertical="center" wrapText="1"/>
      <protection/>
    </xf>
    <xf numFmtId="0" fontId="2" fillId="33" borderId="14" xfId="55" applyFill="1" applyBorder="1" applyAlignment="1">
      <alignment horizontal="center" vertical="center" wrapText="1"/>
      <protection/>
    </xf>
    <xf numFmtId="0" fontId="2" fillId="33" borderId="22" xfId="55" applyFill="1" applyBorder="1" applyAlignment="1">
      <alignment horizontal="center" vertical="center" wrapText="1"/>
      <protection/>
    </xf>
    <xf numFmtId="0" fontId="2" fillId="33" borderId="21" xfId="55" applyFont="1" applyFill="1" applyBorder="1" applyAlignment="1">
      <alignment horizontal="left"/>
      <protection/>
    </xf>
    <xf numFmtId="0" fontId="2" fillId="33" borderId="22" xfId="55" applyFont="1" applyFill="1" applyBorder="1" applyAlignment="1">
      <alignment horizontal="left"/>
      <protection/>
    </xf>
    <xf numFmtId="0" fontId="2" fillId="33" borderId="14" xfId="55" applyFont="1" applyFill="1" applyBorder="1" applyAlignment="1">
      <alignment horizontal="left"/>
      <protection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142875</xdr:rowOff>
    </xdr:from>
    <xdr:to>
      <xdr:col>1</xdr:col>
      <xdr:colOff>523875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42875"/>
          <a:ext cx="828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PageLayoutView="0" workbookViewId="0" topLeftCell="A7">
      <selection activeCell="Q14" sqref="Q14"/>
    </sheetView>
  </sheetViews>
  <sheetFormatPr defaultColWidth="9.140625" defaultRowHeight="15"/>
  <cols>
    <col min="1" max="1" width="6.8515625" style="0" customWidth="1"/>
  </cols>
  <sheetData>
    <row r="1" spans="2:6" ht="15">
      <c r="B1" s="16"/>
      <c r="E1" s="17"/>
      <c r="F1" s="17"/>
    </row>
    <row r="2" spans="2:6" ht="15">
      <c r="B2" s="16"/>
      <c r="E2" s="17"/>
      <c r="F2" s="17"/>
    </row>
    <row r="3" spans="2:6" ht="15">
      <c r="B3" s="16"/>
      <c r="E3" s="17"/>
      <c r="F3" s="17"/>
    </row>
    <row r="4" spans="2:17" ht="12.75" customHeight="1">
      <c r="B4" s="18" t="s">
        <v>48</v>
      </c>
      <c r="C4" s="79" t="s">
        <v>49</v>
      </c>
      <c r="D4" s="79"/>
      <c r="E4" s="17"/>
      <c r="F4" s="17"/>
      <c r="N4" s="44" t="s">
        <v>65</v>
      </c>
      <c r="O4" s="41"/>
      <c r="P4" s="41"/>
      <c r="Q4" s="45"/>
    </row>
    <row r="5" spans="2:17" ht="12.75" customHeight="1">
      <c r="B5" s="18"/>
      <c r="C5" s="79" t="s">
        <v>50</v>
      </c>
      <c r="D5" s="79"/>
      <c r="E5" s="79"/>
      <c r="F5" s="17"/>
      <c r="N5" s="46" t="s">
        <v>64</v>
      </c>
      <c r="O5" s="43"/>
      <c r="P5" s="42"/>
      <c r="Q5" s="47"/>
    </row>
    <row r="6" spans="1:17" ht="15">
      <c r="A6" s="19"/>
      <c r="B6" s="20"/>
      <c r="C6" s="80" t="s">
        <v>51</v>
      </c>
      <c r="D6" s="80"/>
      <c r="E6" s="17"/>
      <c r="F6" s="17"/>
      <c r="O6" s="21"/>
      <c r="P6" s="21"/>
      <c r="Q6" s="21"/>
    </row>
    <row r="7" spans="2:6" ht="15">
      <c r="B7" s="22" t="s">
        <v>52</v>
      </c>
      <c r="C7" s="81" t="s">
        <v>66</v>
      </c>
      <c r="D7" s="82"/>
      <c r="E7" s="17"/>
      <c r="F7" s="17"/>
    </row>
    <row r="8" spans="2:6" ht="15">
      <c r="B8" s="23" t="s">
        <v>53</v>
      </c>
      <c r="C8" s="83" t="s">
        <v>62</v>
      </c>
      <c r="D8" s="84"/>
      <c r="E8" s="84"/>
      <c r="F8" s="17"/>
    </row>
    <row r="9" spans="5:6" ht="15">
      <c r="E9" s="17"/>
      <c r="F9" s="17"/>
    </row>
    <row r="10" spans="1:17" ht="15">
      <c r="A10" s="56" t="s">
        <v>0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</row>
    <row r="11" spans="1:17" ht="15">
      <c r="A11" s="57" t="s">
        <v>61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</row>
    <row r="12" spans="1:17" ht="12.75" customHeight="1">
      <c r="A12" s="1"/>
      <c r="B12" s="1"/>
      <c r="C12" s="1"/>
      <c r="D12" s="1"/>
      <c r="E12" s="2"/>
      <c r="F12" s="2"/>
      <c r="G12" s="1"/>
      <c r="H12" s="1"/>
      <c r="I12" s="1"/>
      <c r="J12" s="1"/>
      <c r="K12" s="1"/>
      <c r="L12" s="1"/>
      <c r="M12" s="1"/>
      <c r="N12" s="1"/>
      <c r="O12" s="1"/>
      <c r="P12" s="5"/>
      <c r="Q12" s="5"/>
    </row>
    <row r="13" spans="1:17" ht="12.75" customHeight="1">
      <c r="A13" s="58" t="s">
        <v>1</v>
      </c>
      <c r="B13" s="61" t="s">
        <v>2</v>
      </c>
      <c r="C13" s="62"/>
      <c r="D13" s="63"/>
      <c r="E13" s="53" t="s">
        <v>3</v>
      </c>
      <c r="F13" s="54"/>
      <c r="G13" s="54"/>
      <c r="H13" s="54"/>
      <c r="I13" s="54"/>
      <c r="J13" s="54"/>
      <c r="K13" s="54"/>
      <c r="L13" s="55"/>
      <c r="M13" s="53" t="s">
        <v>4</v>
      </c>
      <c r="N13" s="54"/>
      <c r="O13" s="54"/>
      <c r="P13" s="54"/>
      <c r="Q13" s="55"/>
    </row>
    <row r="14" spans="1:17" ht="33" customHeight="1">
      <c r="A14" s="59"/>
      <c r="B14" s="64"/>
      <c r="C14" s="65"/>
      <c r="D14" s="66"/>
      <c r="E14" s="70" t="s">
        <v>5</v>
      </c>
      <c r="F14" s="71"/>
      <c r="G14" s="71"/>
      <c r="H14" s="72"/>
      <c r="I14" s="70" t="s">
        <v>6</v>
      </c>
      <c r="J14" s="71"/>
      <c r="K14" s="71"/>
      <c r="L14" s="72"/>
      <c r="M14" s="73" t="s">
        <v>7</v>
      </c>
      <c r="N14" s="74"/>
      <c r="O14" s="73" t="s">
        <v>8</v>
      </c>
      <c r="P14" s="75"/>
      <c r="Q14" s="30" t="s">
        <v>54</v>
      </c>
    </row>
    <row r="15" spans="1:17" ht="15">
      <c r="A15" s="59"/>
      <c r="B15" s="64"/>
      <c r="C15" s="65"/>
      <c r="D15" s="66"/>
      <c r="E15" s="31" t="s">
        <v>55</v>
      </c>
      <c r="F15" s="31" t="s">
        <v>9</v>
      </c>
      <c r="G15" s="31" t="s">
        <v>56</v>
      </c>
      <c r="H15" s="31" t="s">
        <v>56</v>
      </c>
      <c r="I15" s="31" t="s">
        <v>55</v>
      </c>
      <c r="J15" s="31" t="s">
        <v>9</v>
      </c>
      <c r="K15" s="31" t="s">
        <v>56</v>
      </c>
      <c r="L15" s="31" t="s">
        <v>56</v>
      </c>
      <c r="M15" s="32" t="s">
        <v>57</v>
      </c>
      <c r="N15" s="33" t="s">
        <v>58</v>
      </c>
      <c r="O15" s="32" t="s">
        <v>57</v>
      </c>
      <c r="P15" s="33" t="s">
        <v>58</v>
      </c>
      <c r="Q15" s="32" t="s">
        <v>60</v>
      </c>
    </row>
    <row r="16" spans="1:17" ht="23.25" customHeight="1">
      <c r="A16" s="60"/>
      <c r="B16" s="67"/>
      <c r="C16" s="68"/>
      <c r="D16" s="69"/>
      <c r="E16" s="34">
        <v>2012</v>
      </c>
      <c r="F16" s="34">
        <v>2012</v>
      </c>
      <c r="G16" s="34">
        <v>2012</v>
      </c>
      <c r="H16" s="34">
        <v>2011</v>
      </c>
      <c r="I16" s="34">
        <v>2012</v>
      </c>
      <c r="J16" s="34">
        <v>2012</v>
      </c>
      <c r="K16" s="34">
        <v>2012</v>
      </c>
      <c r="L16" s="34">
        <v>2011</v>
      </c>
      <c r="M16" s="34" t="s">
        <v>63</v>
      </c>
      <c r="N16" s="35" t="s">
        <v>59</v>
      </c>
      <c r="O16" s="34" t="s">
        <v>63</v>
      </c>
      <c r="P16" s="35" t="s">
        <v>59</v>
      </c>
      <c r="Q16" s="34" t="s">
        <v>63</v>
      </c>
    </row>
    <row r="17" spans="1:17" ht="15">
      <c r="A17" s="24"/>
      <c r="B17" s="50" t="s">
        <v>10</v>
      </c>
      <c r="C17" s="51"/>
      <c r="D17" s="52"/>
      <c r="E17" s="4">
        <v>739</v>
      </c>
      <c r="F17" s="9">
        <v>754</v>
      </c>
      <c r="G17" s="9">
        <v>746</v>
      </c>
      <c r="H17" s="4">
        <v>763</v>
      </c>
      <c r="I17" s="4">
        <v>495</v>
      </c>
      <c r="J17" s="9">
        <v>505</v>
      </c>
      <c r="K17" s="9">
        <v>500</v>
      </c>
      <c r="L17" s="4">
        <v>511</v>
      </c>
      <c r="M17" s="10">
        <f>E17/F17*100</f>
        <v>98.0106100795756</v>
      </c>
      <c r="N17" s="10">
        <f>G17/H17*100</f>
        <v>97.77195281782438</v>
      </c>
      <c r="O17" s="10">
        <f>I17/J17*100</f>
        <v>98.01980198019803</v>
      </c>
      <c r="P17" s="10">
        <f>K17/L17*100</f>
        <v>97.84735812133071</v>
      </c>
      <c r="Q17" s="15">
        <f>O17/101*100</f>
        <v>97.04930889128516</v>
      </c>
    </row>
    <row r="18" spans="1:17" ht="15">
      <c r="A18" s="25" t="s">
        <v>11</v>
      </c>
      <c r="B18" s="50" t="s">
        <v>12</v>
      </c>
      <c r="C18" s="51"/>
      <c r="D18" s="52"/>
      <c r="E18" s="3">
        <v>879</v>
      </c>
      <c r="F18" s="6">
        <v>1296</v>
      </c>
      <c r="G18" s="6">
        <v>1042</v>
      </c>
      <c r="H18" s="3">
        <v>1035</v>
      </c>
      <c r="I18" s="3">
        <v>589</v>
      </c>
      <c r="J18" s="6">
        <v>869</v>
      </c>
      <c r="K18" s="6">
        <v>698</v>
      </c>
      <c r="L18" s="3">
        <v>694</v>
      </c>
      <c r="M18" s="7">
        <f aca="true" t="shared" si="0" ref="M18:M36">E18/F18*100</f>
        <v>67.82407407407408</v>
      </c>
      <c r="N18" s="7">
        <f aca="true" t="shared" si="1" ref="N18:N36">G18/H18*100</f>
        <v>100.67632850241546</v>
      </c>
      <c r="O18" s="7">
        <f aca="true" t="shared" si="2" ref="O18:O36">I18/J18*100</f>
        <v>67.77905638665132</v>
      </c>
      <c r="P18" s="7">
        <f aca="true" t="shared" si="3" ref="P18:P36">K18/L18*100</f>
        <v>100.5763688760807</v>
      </c>
      <c r="Q18" s="8">
        <f aca="true" t="shared" si="4" ref="Q18:Q36">O18/101*100</f>
        <v>67.10797662044685</v>
      </c>
    </row>
    <row r="19" spans="1:17" ht="15">
      <c r="A19" s="26" t="s">
        <v>13</v>
      </c>
      <c r="B19" s="50" t="s">
        <v>14</v>
      </c>
      <c r="C19" s="51"/>
      <c r="D19" s="52"/>
      <c r="E19" s="3">
        <v>1075</v>
      </c>
      <c r="F19" s="6">
        <v>1081</v>
      </c>
      <c r="G19" s="6">
        <v>1078</v>
      </c>
      <c r="H19" s="3">
        <v>928</v>
      </c>
      <c r="I19" s="3">
        <v>721</v>
      </c>
      <c r="J19" s="6">
        <v>724</v>
      </c>
      <c r="K19" s="6">
        <v>722</v>
      </c>
      <c r="L19" s="3">
        <v>621</v>
      </c>
      <c r="M19" s="7">
        <f t="shared" si="0"/>
        <v>99.44495837187789</v>
      </c>
      <c r="N19" s="7">
        <f t="shared" si="1"/>
        <v>116.16379310344827</v>
      </c>
      <c r="O19" s="7">
        <f t="shared" si="2"/>
        <v>99.58563535911603</v>
      </c>
      <c r="P19" s="7">
        <f t="shared" si="3"/>
        <v>116.26409017713367</v>
      </c>
      <c r="Q19" s="8">
        <f t="shared" si="4"/>
        <v>98.5996389694218</v>
      </c>
    </row>
    <row r="20" spans="1:17" ht="15">
      <c r="A20" s="25" t="s">
        <v>15</v>
      </c>
      <c r="B20" s="50" t="s">
        <v>16</v>
      </c>
      <c r="C20" s="51"/>
      <c r="D20" s="52"/>
      <c r="E20" s="3">
        <v>796</v>
      </c>
      <c r="F20" s="6">
        <v>780</v>
      </c>
      <c r="G20" s="6">
        <v>788</v>
      </c>
      <c r="H20" s="3">
        <v>782</v>
      </c>
      <c r="I20" s="3">
        <v>534</v>
      </c>
      <c r="J20" s="6">
        <v>523</v>
      </c>
      <c r="K20" s="6">
        <v>529</v>
      </c>
      <c r="L20" s="3">
        <v>524</v>
      </c>
      <c r="M20" s="7">
        <f t="shared" si="0"/>
        <v>102.05128205128204</v>
      </c>
      <c r="N20" s="7">
        <f t="shared" si="1"/>
        <v>100.76726342710998</v>
      </c>
      <c r="O20" s="7">
        <f t="shared" si="2"/>
        <v>102.10325047801147</v>
      </c>
      <c r="P20" s="7">
        <f t="shared" si="3"/>
        <v>100.95419847328245</v>
      </c>
      <c r="Q20" s="8">
        <f t="shared" si="4"/>
        <v>101.09232720595196</v>
      </c>
    </row>
    <row r="21" spans="1:17" ht="15">
      <c r="A21" s="25" t="s">
        <v>17</v>
      </c>
      <c r="B21" s="50" t="s">
        <v>18</v>
      </c>
      <c r="C21" s="51"/>
      <c r="D21" s="52"/>
      <c r="E21" s="3">
        <v>1354</v>
      </c>
      <c r="F21" s="11">
        <v>1326</v>
      </c>
      <c r="G21" s="6">
        <v>1340</v>
      </c>
      <c r="H21" s="3">
        <v>1514</v>
      </c>
      <c r="I21" s="3">
        <v>907</v>
      </c>
      <c r="J21" s="6">
        <v>889</v>
      </c>
      <c r="K21" s="6">
        <v>898</v>
      </c>
      <c r="L21" s="3">
        <v>1015</v>
      </c>
      <c r="M21" s="7">
        <f t="shared" si="0"/>
        <v>102.11161387631975</v>
      </c>
      <c r="N21" s="7">
        <f t="shared" si="1"/>
        <v>88.50726552179657</v>
      </c>
      <c r="O21" s="7">
        <f t="shared" si="2"/>
        <v>102.02474690663668</v>
      </c>
      <c r="P21" s="7">
        <f t="shared" si="3"/>
        <v>88.47290640394088</v>
      </c>
      <c r="Q21" s="8">
        <f t="shared" si="4"/>
        <v>101.01460089766007</v>
      </c>
    </row>
    <row r="22" spans="1:17" ht="15">
      <c r="A22" s="25" t="s">
        <v>19</v>
      </c>
      <c r="B22" s="50" t="s">
        <v>20</v>
      </c>
      <c r="C22" s="51"/>
      <c r="D22" s="52"/>
      <c r="E22" s="3">
        <v>679</v>
      </c>
      <c r="F22" s="6">
        <v>695</v>
      </c>
      <c r="G22" s="6">
        <v>687</v>
      </c>
      <c r="H22" s="3">
        <v>658</v>
      </c>
      <c r="I22" s="3">
        <v>455</v>
      </c>
      <c r="J22" s="6">
        <v>466</v>
      </c>
      <c r="K22" s="6">
        <v>460</v>
      </c>
      <c r="L22" s="3">
        <v>441</v>
      </c>
      <c r="M22" s="7">
        <f t="shared" si="0"/>
        <v>97.6978417266187</v>
      </c>
      <c r="N22" s="7">
        <f t="shared" si="1"/>
        <v>104.40729483282676</v>
      </c>
      <c r="O22" s="7">
        <f t="shared" si="2"/>
        <v>97.63948497854076</v>
      </c>
      <c r="P22" s="7">
        <f t="shared" si="3"/>
        <v>104.30839002267574</v>
      </c>
      <c r="Q22" s="8">
        <f t="shared" si="4"/>
        <v>96.6727574044958</v>
      </c>
    </row>
    <row r="23" spans="1:17" ht="15">
      <c r="A23" s="25" t="s">
        <v>21</v>
      </c>
      <c r="B23" s="50" t="s">
        <v>22</v>
      </c>
      <c r="C23" s="51"/>
      <c r="D23" s="27"/>
      <c r="E23" s="39">
        <v>601</v>
      </c>
      <c r="F23" s="40">
        <v>557</v>
      </c>
      <c r="G23" s="40">
        <v>580</v>
      </c>
      <c r="H23" s="39">
        <v>583</v>
      </c>
      <c r="I23" s="39">
        <v>403</v>
      </c>
      <c r="J23" s="40">
        <v>373</v>
      </c>
      <c r="K23" s="40">
        <v>388</v>
      </c>
      <c r="L23" s="39">
        <v>391</v>
      </c>
      <c r="M23" s="7">
        <f t="shared" si="0"/>
        <v>107.89946140035906</v>
      </c>
      <c r="N23" s="7">
        <f t="shared" si="1"/>
        <v>99.48542024013722</v>
      </c>
      <c r="O23" s="7">
        <f t="shared" si="2"/>
        <v>108.04289544235925</v>
      </c>
      <c r="P23" s="7">
        <f t="shared" si="3"/>
        <v>99.23273657289002</v>
      </c>
      <c r="Q23" s="8">
        <f t="shared" si="4"/>
        <v>106.9731638043161</v>
      </c>
    </row>
    <row r="24" spans="1:17" ht="15">
      <c r="A24" s="25" t="s">
        <v>23</v>
      </c>
      <c r="B24" s="50" t="s">
        <v>24</v>
      </c>
      <c r="C24" s="51"/>
      <c r="D24" s="52"/>
      <c r="E24" s="3">
        <v>498</v>
      </c>
      <c r="F24" s="6">
        <v>536</v>
      </c>
      <c r="G24" s="6">
        <v>515</v>
      </c>
      <c r="H24" s="3">
        <v>488</v>
      </c>
      <c r="I24" s="3">
        <v>334</v>
      </c>
      <c r="J24" s="6">
        <v>360</v>
      </c>
      <c r="K24" s="6">
        <v>345</v>
      </c>
      <c r="L24" s="3">
        <v>327</v>
      </c>
      <c r="M24" s="7">
        <f t="shared" si="0"/>
        <v>92.91044776119402</v>
      </c>
      <c r="N24" s="7">
        <f t="shared" si="1"/>
        <v>105.5327868852459</v>
      </c>
      <c r="O24" s="7">
        <f t="shared" si="2"/>
        <v>92.77777777777779</v>
      </c>
      <c r="P24" s="7">
        <f t="shared" si="3"/>
        <v>105.50458715596329</v>
      </c>
      <c r="Q24" s="8">
        <f t="shared" si="4"/>
        <v>91.85918591859186</v>
      </c>
    </row>
    <row r="25" spans="1:17" ht="15">
      <c r="A25" s="25" t="s">
        <v>25</v>
      </c>
      <c r="B25" s="50" t="s">
        <v>26</v>
      </c>
      <c r="C25" s="51"/>
      <c r="D25" s="52"/>
      <c r="E25" s="3">
        <v>835</v>
      </c>
      <c r="F25" s="6">
        <v>824</v>
      </c>
      <c r="G25" s="6">
        <v>829</v>
      </c>
      <c r="H25" s="3">
        <v>836</v>
      </c>
      <c r="I25" s="3">
        <v>560</v>
      </c>
      <c r="J25" s="6">
        <v>552</v>
      </c>
      <c r="K25" s="6">
        <v>556</v>
      </c>
      <c r="L25" s="3">
        <v>560</v>
      </c>
      <c r="M25" s="7">
        <f t="shared" si="0"/>
        <v>101.33495145631069</v>
      </c>
      <c r="N25" s="7">
        <f t="shared" si="1"/>
        <v>99.16267942583733</v>
      </c>
      <c r="O25" s="7">
        <f t="shared" si="2"/>
        <v>101.44927536231884</v>
      </c>
      <c r="P25" s="7">
        <f t="shared" si="3"/>
        <v>99.28571428571429</v>
      </c>
      <c r="Q25" s="8">
        <f t="shared" si="4"/>
        <v>100.44482709140479</v>
      </c>
    </row>
    <row r="26" spans="1:17" ht="15">
      <c r="A26" s="25" t="s">
        <v>9</v>
      </c>
      <c r="B26" s="50" t="s">
        <v>27</v>
      </c>
      <c r="C26" s="51"/>
      <c r="D26" s="52"/>
      <c r="E26" s="39">
        <v>559</v>
      </c>
      <c r="F26" s="40">
        <v>545</v>
      </c>
      <c r="G26" s="40">
        <v>552</v>
      </c>
      <c r="H26" s="39">
        <v>560</v>
      </c>
      <c r="I26" s="39">
        <v>375</v>
      </c>
      <c r="J26" s="40">
        <v>365</v>
      </c>
      <c r="K26" s="40">
        <v>370</v>
      </c>
      <c r="L26" s="39">
        <v>376</v>
      </c>
      <c r="M26" s="7">
        <f t="shared" si="0"/>
        <v>102.56880733944953</v>
      </c>
      <c r="N26" s="7">
        <f t="shared" si="1"/>
        <v>98.57142857142858</v>
      </c>
      <c r="O26" s="7">
        <f t="shared" si="2"/>
        <v>102.73972602739727</v>
      </c>
      <c r="P26" s="7">
        <f t="shared" si="3"/>
        <v>98.40425531914893</v>
      </c>
      <c r="Q26" s="8">
        <f t="shared" si="4"/>
        <v>101.72250101722501</v>
      </c>
    </row>
    <row r="27" spans="1:17" ht="15">
      <c r="A27" s="25" t="s">
        <v>28</v>
      </c>
      <c r="B27" s="50" t="s">
        <v>29</v>
      </c>
      <c r="C27" s="51"/>
      <c r="D27" s="52"/>
      <c r="E27" s="3">
        <v>1121</v>
      </c>
      <c r="F27" s="6">
        <v>1156</v>
      </c>
      <c r="G27" s="6">
        <v>1137</v>
      </c>
      <c r="H27" s="3">
        <v>1049</v>
      </c>
      <c r="I27" s="3">
        <v>751</v>
      </c>
      <c r="J27" s="6">
        <v>774</v>
      </c>
      <c r="K27" s="6">
        <v>762</v>
      </c>
      <c r="L27" s="3">
        <v>703</v>
      </c>
      <c r="M27" s="7">
        <f t="shared" si="0"/>
        <v>96.97231833910035</v>
      </c>
      <c r="N27" s="7">
        <f t="shared" si="1"/>
        <v>108.38894184938037</v>
      </c>
      <c r="O27" s="7">
        <f t="shared" si="2"/>
        <v>97.02842377260981</v>
      </c>
      <c r="P27" s="7">
        <f t="shared" si="3"/>
        <v>108.39260312944523</v>
      </c>
      <c r="Q27" s="8">
        <f t="shared" si="4"/>
        <v>96.06774630951466</v>
      </c>
    </row>
    <row r="28" spans="1:17" ht="15">
      <c r="A28" s="25" t="s">
        <v>30</v>
      </c>
      <c r="B28" s="50" t="s">
        <v>31</v>
      </c>
      <c r="C28" s="51"/>
      <c r="D28" s="52"/>
      <c r="E28" s="3">
        <v>1279</v>
      </c>
      <c r="F28" s="6">
        <v>1247</v>
      </c>
      <c r="G28" s="6">
        <v>1265</v>
      </c>
      <c r="H28" s="3">
        <v>1276</v>
      </c>
      <c r="I28" s="3">
        <v>857</v>
      </c>
      <c r="J28" s="6">
        <v>835</v>
      </c>
      <c r="K28" s="6">
        <v>847</v>
      </c>
      <c r="L28" s="3">
        <v>856</v>
      </c>
      <c r="M28" s="7">
        <f t="shared" si="0"/>
        <v>102.56615878107458</v>
      </c>
      <c r="N28" s="7">
        <f t="shared" si="1"/>
        <v>99.13793103448276</v>
      </c>
      <c r="O28" s="7">
        <f t="shared" si="2"/>
        <v>102.63473053892216</v>
      </c>
      <c r="P28" s="7">
        <f t="shared" si="3"/>
        <v>98.94859813084112</v>
      </c>
      <c r="Q28" s="8">
        <f t="shared" si="4"/>
        <v>101.61854508804173</v>
      </c>
    </row>
    <row r="29" spans="1:17" ht="15">
      <c r="A29" s="25" t="s">
        <v>32</v>
      </c>
      <c r="B29" s="50" t="s">
        <v>33</v>
      </c>
      <c r="C29" s="51"/>
      <c r="D29" s="52"/>
      <c r="E29" s="3">
        <v>1302</v>
      </c>
      <c r="F29" s="6">
        <v>1157</v>
      </c>
      <c r="G29" s="6">
        <v>1246</v>
      </c>
      <c r="H29" s="3">
        <v>941</v>
      </c>
      <c r="I29" s="3">
        <v>873</v>
      </c>
      <c r="J29" s="6">
        <v>776</v>
      </c>
      <c r="K29" s="6">
        <v>835</v>
      </c>
      <c r="L29" s="3">
        <v>630</v>
      </c>
      <c r="M29" s="7">
        <f t="shared" si="0"/>
        <v>112.53241140881592</v>
      </c>
      <c r="N29" s="7">
        <f t="shared" si="1"/>
        <v>132.4123273113709</v>
      </c>
      <c r="O29" s="7">
        <f t="shared" si="2"/>
        <v>112.5</v>
      </c>
      <c r="P29" s="7">
        <f t="shared" si="3"/>
        <v>132.53968253968253</v>
      </c>
      <c r="Q29" s="8">
        <f t="shared" si="4"/>
        <v>111.38613861386139</v>
      </c>
    </row>
    <row r="30" spans="1:17" ht="15">
      <c r="A30" s="25" t="s">
        <v>34</v>
      </c>
      <c r="B30" s="50" t="s">
        <v>35</v>
      </c>
      <c r="C30" s="51"/>
      <c r="D30" s="52"/>
      <c r="E30" s="3">
        <v>649</v>
      </c>
      <c r="F30" s="6">
        <v>697</v>
      </c>
      <c r="G30" s="6">
        <v>671</v>
      </c>
      <c r="H30" s="3">
        <v>678</v>
      </c>
      <c r="I30" s="3">
        <v>435</v>
      </c>
      <c r="J30" s="6">
        <v>467</v>
      </c>
      <c r="K30" s="6">
        <v>450</v>
      </c>
      <c r="L30" s="3">
        <v>455</v>
      </c>
      <c r="M30" s="7">
        <f t="shared" si="0"/>
        <v>93.11334289813486</v>
      </c>
      <c r="N30" s="7">
        <f t="shared" si="1"/>
        <v>98.96755162241888</v>
      </c>
      <c r="O30" s="7">
        <f t="shared" si="2"/>
        <v>93.14775160599572</v>
      </c>
      <c r="P30" s="7">
        <f t="shared" si="3"/>
        <v>98.9010989010989</v>
      </c>
      <c r="Q30" s="8">
        <f t="shared" si="4"/>
        <v>92.22549663959973</v>
      </c>
    </row>
    <row r="31" spans="1:17" ht="15">
      <c r="A31" s="25" t="s">
        <v>36</v>
      </c>
      <c r="B31" s="50" t="s">
        <v>37</v>
      </c>
      <c r="C31" s="51"/>
      <c r="D31" s="52"/>
      <c r="E31" s="3">
        <v>492</v>
      </c>
      <c r="F31" s="6">
        <v>615</v>
      </c>
      <c r="G31" s="6">
        <v>539</v>
      </c>
      <c r="H31" s="3">
        <v>554</v>
      </c>
      <c r="I31" s="3">
        <v>329</v>
      </c>
      <c r="J31" s="6">
        <v>412</v>
      </c>
      <c r="K31" s="6">
        <v>361</v>
      </c>
      <c r="L31" s="3">
        <v>371</v>
      </c>
      <c r="M31" s="7">
        <f t="shared" si="0"/>
        <v>80</v>
      </c>
      <c r="N31" s="7">
        <f t="shared" si="1"/>
        <v>97.29241877256317</v>
      </c>
      <c r="O31" s="7">
        <f t="shared" si="2"/>
        <v>79.85436893203884</v>
      </c>
      <c r="P31" s="7">
        <f t="shared" si="3"/>
        <v>97.30458221024259</v>
      </c>
      <c r="Q31" s="8">
        <f t="shared" si="4"/>
        <v>79.06373161588004</v>
      </c>
    </row>
    <row r="32" spans="1:17" ht="15">
      <c r="A32" s="28" t="s">
        <v>38</v>
      </c>
      <c r="B32" s="50" t="s">
        <v>39</v>
      </c>
      <c r="C32" s="51"/>
      <c r="D32" s="52"/>
      <c r="E32" s="3">
        <v>746</v>
      </c>
      <c r="F32" s="6">
        <v>754</v>
      </c>
      <c r="G32" s="6">
        <v>750</v>
      </c>
      <c r="H32" s="3">
        <v>743</v>
      </c>
      <c r="I32" s="3">
        <v>500</v>
      </c>
      <c r="J32" s="6">
        <v>505</v>
      </c>
      <c r="K32" s="6">
        <v>502</v>
      </c>
      <c r="L32" s="3">
        <v>498</v>
      </c>
      <c r="M32" s="7">
        <f t="shared" si="0"/>
        <v>98.93899204244032</v>
      </c>
      <c r="N32" s="7">
        <f t="shared" si="1"/>
        <v>100.9421265141319</v>
      </c>
      <c r="O32" s="7">
        <f t="shared" si="2"/>
        <v>99.00990099009901</v>
      </c>
      <c r="P32" s="7">
        <f t="shared" si="3"/>
        <v>100.80321285140563</v>
      </c>
      <c r="Q32" s="8">
        <f t="shared" si="4"/>
        <v>98.0296049406921</v>
      </c>
    </row>
    <row r="33" spans="1:17" ht="15">
      <c r="A33" s="25" t="s">
        <v>40</v>
      </c>
      <c r="B33" s="76" t="s">
        <v>41</v>
      </c>
      <c r="C33" s="77"/>
      <c r="D33" s="78"/>
      <c r="E33" s="39">
        <v>675</v>
      </c>
      <c r="F33" s="40">
        <v>665</v>
      </c>
      <c r="G33" s="40">
        <v>670</v>
      </c>
      <c r="H33" s="39">
        <v>666</v>
      </c>
      <c r="I33" s="39">
        <v>453</v>
      </c>
      <c r="J33" s="40">
        <v>445</v>
      </c>
      <c r="K33" s="40">
        <v>449</v>
      </c>
      <c r="L33" s="39">
        <v>446</v>
      </c>
      <c r="M33" s="7">
        <f t="shared" si="0"/>
        <v>101.50375939849626</v>
      </c>
      <c r="N33" s="7">
        <f t="shared" si="1"/>
        <v>100.60060060060061</v>
      </c>
      <c r="O33" s="7">
        <f t="shared" si="2"/>
        <v>101.79775280898878</v>
      </c>
      <c r="P33" s="7">
        <f t="shared" si="3"/>
        <v>100.67264573991031</v>
      </c>
      <c r="Q33" s="8">
        <f t="shared" si="4"/>
        <v>100.78985426632552</v>
      </c>
    </row>
    <row r="34" spans="1:17" ht="15">
      <c r="A34" s="25" t="s">
        <v>42</v>
      </c>
      <c r="B34" s="76" t="s">
        <v>43</v>
      </c>
      <c r="C34" s="77"/>
      <c r="D34" s="78"/>
      <c r="E34" s="12">
        <v>698</v>
      </c>
      <c r="F34" s="48">
        <v>713</v>
      </c>
      <c r="G34" s="11">
        <v>705</v>
      </c>
      <c r="H34" s="12">
        <v>719</v>
      </c>
      <c r="I34" s="12">
        <v>468</v>
      </c>
      <c r="J34" s="11">
        <v>478</v>
      </c>
      <c r="K34" s="11">
        <v>473</v>
      </c>
      <c r="L34" s="12">
        <v>482</v>
      </c>
      <c r="M34" s="7">
        <f t="shared" si="0"/>
        <v>97.89621318373072</v>
      </c>
      <c r="N34" s="7">
        <f t="shared" si="1"/>
        <v>98.0528511821975</v>
      </c>
      <c r="O34" s="7">
        <f t="shared" si="2"/>
        <v>97.90794979079497</v>
      </c>
      <c r="P34" s="7">
        <f t="shared" si="3"/>
        <v>98.13278008298755</v>
      </c>
      <c r="Q34" s="8">
        <f t="shared" si="4"/>
        <v>96.93856414930195</v>
      </c>
    </row>
    <row r="35" spans="1:17" ht="15">
      <c r="A35" s="25" t="s">
        <v>44</v>
      </c>
      <c r="B35" s="76" t="s">
        <v>45</v>
      </c>
      <c r="C35" s="77"/>
      <c r="D35" s="78"/>
      <c r="E35" s="12">
        <v>587</v>
      </c>
      <c r="F35" s="49">
        <v>576</v>
      </c>
      <c r="G35" s="11">
        <v>582</v>
      </c>
      <c r="H35" s="12">
        <v>564</v>
      </c>
      <c r="I35" s="12">
        <v>393</v>
      </c>
      <c r="J35" s="11">
        <v>386</v>
      </c>
      <c r="K35" s="11">
        <v>390</v>
      </c>
      <c r="L35" s="12">
        <v>378</v>
      </c>
      <c r="M35" s="7">
        <f t="shared" si="0"/>
        <v>101.90972222222223</v>
      </c>
      <c r="N35" s="7">
        <f t="shared" si="1"/>
        <v>103.19148936170212</v>
      </c>
      <c r="O35" s="7">
        <f t="shared" si="2"/>
        <v>101.81347150259069</v>
      </c>
      <c r="P35" s="7">
        <f t="shared" si="3"/>
        <v>103.17460317460319</v>
      </c>
      <c r="Q35" s="8">
        <f t="shared" si="4"/>
        <v>100.80541732929771</v>
      </c>
    </row>
    <row r="36" spans="1:17" ht="15">
      <c r="A36" s="29" t="s">
        <v>46</v>
      </c>
      <c r="B36" s="76" t="s">
        <v>47</v>
      </c>
      <c r="C36" s="77"/>
      <c r="D36" s="78"/>
      <c r="E36" s="36">
        <v>665</v>
      </c>
      <c r="F36" s="37">
        <v>645</v>
      </c>
      <c r="G36" s="36">
        <v>655</v>
      </c>
      <c r="H36" s="36">
        <v>815</v>
      </c>
      <c r="I36" s="36">
        <v>446</v>
      </c>
      <c r="J36" s="36">
        <v>433</v>
      </c>
      <c r="K36" s="36">
        <v>439</v>
      </c>
      <c r="L36" s="38">
        <v>546</v>
      </c>
      <c r="M36" s="13">
        <f t="shared" si="0"/>
        <v>103.10077519379846</v>
      </c>
      <c r="N36" s="13">
        <f t="shared" si="1"/>
        <v>80.3680981595092</v>
      </c>
      <c r="O36" s="13">
        <f t="shared" si="2"/>
        <v>103.00230946882216</v>
      </c>
      <c r="P36" s="13">
        <f t="shared" si="3"/>
        <v>80.40293040293041</v>
      </c>
      <c r="Q36" s="14">
        <f t="shared" si="4"/>
        <v>101.9824846225962</v>
      </c>
    </row>
  </sheetData>
  <sheetProtection/>
  <mergeCells count="35">
    <mergeCell ref="C4:D4"/>
    <mergeCell ref="C5:E5"/>
    <mergeCell ref="C6:D6"/>
    <mergeCell ref="C7:D7"/>
    <mergeCell ref="C8:E8"/>
    <mergeCell ref="B36:D36"/>
    <mergeCell ref="B18:D18"/>
    <mergeCell ref="B19:D19"/>
    <mergeCell ref="B20:D20"/>
    <mergeCell ref="B21:D21"/>
    <mergeCell ref="B22:D22"/>
    <mergeCell ref="B23:C23"/>
    <mergeCell ref="B24:D24"/>
    <mergeCell ref="B31:D31"/>
    <mergeCell ref="B32:D32"/>
    <mergeCell ref="B34:D34"/>
    <mergeCell ref="B33:D33"/>
    <mergeCell ref="B35:D35"/>
    <mergeCell ref="B25:D25"/>
    <mergeCell ref="B28:D28"/>
    <mergeCell ref="B29:D29"/>
    <mergeCell ref="A10:Q10"/>
    <mergeCell ref="A11:Q11"/>
    <mergeCell ref="A13:A16"/>
    <mergeCell ref="B13:D16"/>
    <mergeCell ref="E14:H14"/>
    <mergeCell ref="I14:L14"/>
    <mergeCell ref="M14:N14"/>
    <mergeCell ref="O14:P14"/>
    <mergeCell ref="E13:L13"/>
    <mergeCell ref="B30:D30"/>
    <mergeCell ref="B17:D17"/>
    <mergeCell ref="M13:Q13"/>
    <mergeCell ref="B26:D26"/>
    <mergeCell ref="B27:D27"/>
  </mergeCells>
  <printOptions/>
  <pageMargins left="0.7" right="0.7" top="0.75" bottom="0.75" header="0.3" footer="0.3"/>
  <pageSetup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vujicic</dc:creator>
  <cp:keywords/>
  <dc:description/>
  <cp:lastModifiedBy>Boro Durkovic</cp:lastModifiedBy>
  <cp:lastPrinted>2012-03-16T09:08:26Z</cp:lastPrinted>
  <dcterms:created xsi:type="dcterms:W3CDTF">2012-03-01T11:13:24Z</dcterms:created>
  <dcterms:modified xsi:type="dcterms:W3CDTF">2012-03-19T08:51:41Z</dcterms:modified>
  <cp:category/>
  <cp:version/>
  <cp:contentType/>
  <cp:contentStatus/>
</cp:coreProperties>
</file>