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65" windowWidth="21075" windowHeight="93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<sst xmlns="http://schemas.openxmlformats.org/spreadsheetml/2006/main" count="68" uniqueCount="57">
  <si>
    <t>Sektor</t>
  </si>
  <si>
    <t xml:space="preserve">Naziv sektora </t>
  </si>
  <si>
    <t>ZARADE</t>
  </si>
  <si>
    <t>INDEKSI</t>
  </si>
  <si>
    <t>zarade</t>
  </si>
  <si>
    <t>zarade bez poreza i doprinosa</t>
  </si>
  <si>
    <t>indeks nominalnih zarada</t>
  </si>
  <si>
    <t xml:space="preserve"> indeks nominalnih zarada bez poreza i doprinosa</t>
  </si>
  <si>
    <t>I</t>
  </si>
  <si>
    <t>UKUPNO:</t>
  </si>
  <si>
    <t>A</t>
  </si>
  <si>
    <t>B</t>
  </si>
  <si>
    <t>Vađenje ruda i kamena</t>
  </si>
  <si>
    <t>C</t>
  </si>
  <si>
    <t>Prerađivačka industrija</t>
  </si>
  <si>
    <t>D</t>
  </si>
  <si>
    <t>Snabdijevanje elektricnom energijom</t>
  </si>
  <si>
    <t>E</t>
  </si>
  <si>
    <t>Snabdijevanje vodom,upravljanje ot</t>
  </si>
  <si>
    <t>F</t>
  </si>
  <si>
    <t>Građevinarstvo</t>
  </si>
  <si>
    <t>G</t>
  </si>
  <si>
    <t>H</t>
  </si>
  <si>
    <t>J</t>
  </si>
  <si>
    <t>K</t>
  </si>
  <si>
    <t>L</t>
  </si>
  <si>
    <t>Poslovanje sa nekretninama</t>
  </si>
  <si>
    <t>M</t>
  </si>
  <si>
    <t>N</t>
  </si>
  <si>
    <t>O</t>
  </si>
  <si>
    <t>P</t>
  </si>
  <si>
    <t>Obrazovanje</t>
  </si>
  <si>
    <t>Q</t>
  </si>
  <si>
    <t>R</t>
  </si>
  <si>
    <t>S</t>
  </si>
  <si>
    <t>Ostale usluzne djelatnosti</t>
  </si>
  <si>
    <t>PROSJEČNE ZARADE (PLATE)</t>
  </si>
  <si>
    <t>Poljoprivreda,sumarstvo i ribarstvo</t>
  </si>
  <si>
    <t>Trgovina na veliko i trgovina na malo</t>
  </si>
  <si>
    <t>Saobracaj i skladistenje</t>
  </si>
  <si>
    <t>Informisanje i komunikacije</t>
  </si>
  <si>
    <t>Usluge smjestaja i ishrane</t>
  </si>
  <si>
    <t xml:space="preserve">Finansijske djelatnosti i djelatnosti </t>
  </si>
  <si>
    <t>Strucne,naucne i tehnicke djelatno</t>
  </si>
  <si>
    <t>Administrativne i pomocne usluzne</t>
  </si>
  <si>
    <t>Drzavna uprava i odbrana,obav.soc.</t>
  </si>
  <si>
    <t>Zdravstvena i socijalna zastita</t>
  </si>
  <si>
    <t>Umjetnost,zabava i rekreacija</t>
  </si>
  <si>
    <t>indeks realnih zarada bez por. i dop.</t>
  </si>
  <si>
    <t>I-2013</t>
  </si>
  <si>
    <t>II-2013</t>
  </si>
  <si>
    <t>I-II 2013</t>
  </si>
  <si>
    <t xml:space="preserve">   I-II 2012</t>
  </si>
  <si>
    <t>II</t>
  </si>
  <si>
    <t>I-II</t>
  </si>
  <si>
    <t>Februar 2013.godine</t>
  </si>
  <si>
    <t xml:space="preserve">  I -II 2012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</si>
</sst>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10" xfId="55" applyFont="1" applyFill="1" applyBorder="1" applyAlignment="1">
      <alignment horizontal="center" wrapText="1"/>
      <protection/>
    </xf>
    <xf numFmtId="0" fontId="4" fillId="0" borderId="10" xfId="55" applyFont="1" applyFill="1" applyBorder="1" applyAlignment="1">
      <alignment horizontal="center" wrapText="1"/>
      <protection/>
    </xf>
    <xf numFmtId="0" fontId="5" fillId="0" borderId="10" xfId="55" applyFont="1" applyFill="1" applyBorder="1">
      <alignment/>
      <protection/>
    </xf>
    <xf numFmtId="0" fontId="5" fillId="0" borderId="10" xfId="55" applyFont="1" applyFill="1" applyBorder="1" applyAlignment="1">
      <alignment horizontal="center"/>
      <protection/>
    </xf>
    <xf numFmtId="0" fontId="4" fillId="0" borderId="11" xfId="55" applyFont="1" applyFill="1" applyBorder="1" applyAlignment="1">
      <alignment horizontal="center" wrapText="1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164" fontId="4" fillId="0" borderId="13" xfId="55" applyNumberFormat="1" applyFont="1" applyFill="1" applyBorder="1" applyAlignment="1">
      <alignment horizontal="center" wrapText="1"/>
      <protection/>
    </xf>
    <xf numFmtId="0" fontId="8" fillId="0" borderId="12" xfId="55" applyFont="1" applyFill="1" applyBorder="1" applyAlignment="1">
      <alignment horizontal="center" wrapText="1"/>
      <protection/>
    </xf>
    <xf numFmtId="3" fontId="4" fillId="0" borderId="10" xfId="55" applyNumberFormat="1" applyFont="1" applyFill="1" applyBorder="1" applyAlignment="1">
      <alignment horizontal="center" wrapText="1"/>
      <protection/>
    </xf>
    <xf numFmtId="3" fontId="6" fillId="0" borderId="10" xfId="55" applyNumberFormat="1" applyFont="1" applyFill="1" applyBorder="1" applyAlignment="1">
      <alignment horizontal="center" wrapText="1"/>
      <protection/>
    </xf>
    <xf numFmtId="3" fontId="5" fillId="0" borderId="10" xfId="55" applyNumberFormat="1" applyFont="1" applyFill="1" applyBorder="1" applyAlignment="1">
      <alignment horizontal="center" wrapText="1"/>
      <protection/>
    </xf>
    <xf numFmtId="3" fontId="7" fillId="0" borderId="10" xfId="55" applyNumberFormat="1" applyFont="1" applyFill="1" applyBorder="1" applyAlignment="1">
      <alignment horizontal="center" wrapText="1"/>
      <protection/>
    </xf>
    <xf numFmtId="0" fontId="46" fillId="0" borderId="0" xfId="0" applyFont="1" applyAlignment="1">
      <alignment/>
    </xf>
    <xf numFmtId="0" fontId="4" fillId="0" borderId="13" xfId="55" applyFont="1" applyFill="1" applyBorder="1" applyAlignment="1">
      <alignment horizontal="center" vertical="top" wrapText="1"/>
      <protection/>
    </xf>
    <xf numFmtId="164" fontId="5" fillId="0" borderId="13" xfId="55" applyNumberFormat="1" applyFont="1" applyFill="1" applyBorder="1" applyAlignment="1">
      <alignment horizontal="center" wrapText="1"/>
      <protection/>
    </xf>
    <xf numFmtId="164" fontId="0" fillId="0" borderId="0" xfId="0" applyNumberFormat="1" applyAlignment="1">
      <alignment/>
    </xf>
    <xf numFmtId="0" fontId="11" fillId="0" borderId="10" xfId="55" applyFont="1" applyFill="1" applyBorder="1" applyAlignment="1">
      <alignment horizontal="center" wrapText="1"/>
      <protection/>
    </xf>
    <xf numFmtId="0" fontId="47" fillId="0" borderId="0" xfId="0" applyFont="1" applyAlignment="1">
      <alignment/>
    </xf>
    <xf numFmtId="3" fontId="48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33" borderId="10" xfId="55" applyFont="1" applyFill="1" applyBorder="1" applyAlignment="1">
      <alignment horizontal="center" wrapText="1"/>
      <protection/>
    </xf>
    <xf numFmtId="0" fontId="0" fillId="33" borderId="0" xfId="0" applyFill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" fillId="0" borderId="0" xfId="55" applyFont="1" applyAlignment="1">
      <alignment horizontal="left" indent="5"/>
      <protection/>
    </xf>
    <xf numFmtId="0" fontId="4" fillId="0" borderId="0" xfId="55" applyFont="1" applyAlignment="1">
      <alignment horizontal="left" indent="6"/>
      <protection/>
    </xf>
    <xf numFmtId="0" fontId="4" fillId="0" borderId="0" xfId="55" applyFont="1" applyAlignment="1">
      <alignment horizontal="left" indent="7"/>
      <protection/>
    </xf>
    <xf numFmtId="0" fontId="4" fillId="33" borderId="0" xfId="55" applyFont="1" applyFill="1" applyAlignment="1">
      <alignment horizontal="left" indent="6"/>
      <protection/>
    </xf>
    <xf numFmtId="0" fontId="51" fillId="0" borderId="0" xfId="0" applyFont="1" applyAlignment="1">
      <alignment horizontal="left" indent="6"/>
    </xf>
    <xf numFmtId="49" fontId="3" fillId="0" borderId="14" xfId="55" applyNumberFormat="1" applyFont="1" applyBorder="1" applyAlignment="1">
      <alignment horizontal="left" indent="5"/>
      <protection/>
    </xf>
    <xf numFmtId="49" fontId="3" fillId="0" borderId="14" xfId="55" applyNumberFormat="1" applyFont="1" applyBorder="1" applyAlignment="1">
      <alignment horizontal="left" indent="6"/>
      <protection/>
    </xf>
    <xf numFmtId="49" fontId="3" fillId="0" borderId="14" xfId="55" applyNumberFormat="1" applyFont="1" applyBorder="1" applyAlignment="1">
      <alignment horizontal="left" indent="9"/>
      <protection/>
    </xf>
    <xf numFmtId="49" fontId="3" fillId="33" borderId="14" xfId="55" applyNumberFormat="1" applyFont="1" applyFill="1" applyBorder="1" applyAlignment="1">
      <alignment horizontal="left" indent="6"/>
      <protection/>
    </xf>
    <xf numFmtId="0" fontId="0" fillId="0" borderId="0" xfId="0" applyAlignment="1">
      <alignment horizontal="left" indent="5"/>
    </xf>
    <xf numFmtId="0" fontId="4" fillId="0" borderId="10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4" fillId="0" borderId="12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/>
      <protection/>
    </xf>
    <xf numFmtId="0" fontId="7" fillId="0" borderId="11" xfId="55" applyFont="1" applyFill="1" applyBorder="1" applyAlignment="1">
      <alignment horizontal="left" indent="1"/>
      <protection/>
    </xf>
    <xf numFmtId="0" fontId="7" fillId="0" borderId="22" xfId="55" applyFont="1" applyFill="1" applyBorder="1" applyAlignment="1">
      <alignment horizontal="left" indent="1"/>
      <protection/>
    </xf>
    <xf numFmtId="0" fontId="7" fillId="0" borderId="23" xfId="55" applyFont="1" applyFill="1" applyBorder="1" applyAlignment="1">
      <alignment horizontal="left" indent="1"/>
      <protection/>
    </xf>
    <xf numFmtId="0" fontId="7" fillId="33" borderId="11" xfId="55" applyFont="1" applyFill="1" applyBorder="1" applyAlignment="1">
      <alignment horizontal="left" indent="1"/>
      <protection/>
    </xf>
    <xf numFmtId="0" fontId="7" fillId="33" borderId="22" xfId="55" applyFont="1" applyFill="1" applyBorder="1" applyAlignment="1">
      <alignment horizontal="left" indent="1"/>
      <protection/>
    </xf>
    <xf numFmtId="0" fontId="7" fillId="33" borderId="23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left" indent="1"/>
      <protection/>
    </xf>
    <xf numFmtId="0" fontId="5" fillId="0" borderId="22" xfId="55" applyFont="1" applyFill="1" applyBorder="1" applyAlignment="1">
      <alignment horizontal="left" indent="1"/>
      <protection/>
    </xf>
    <xf numFmtId="0" fontId="5" fillId="0" borderId="23" xfId="55" applyFont="1" applyFill="1" applyBorder="1" applyAlignment="1">
      <alignment horizontal="left" indent="1"/>
      <protection/>
    </xf>
    <xf numFmtId="0" fontId="5" fillId="33" borderId="11" xfId="55" applyFont="1" applyFill="1" applyBorder="1" applyAlignment="1">
      <alignment horizontal="left" indent="1"/>
      <protection/>
    </xf>
    <xf numFmtId="0" fontId="5" fillId="33" borderId="22" xfId="55" applyFont="1" applyFill="1" applyBorder="1" applyAlignment="1">
      <alignment horizontal="left" indent="1"/>
      <protection/>
    </xf>
    <xf numFmtId="0" fontId="5" fillId="33" borderId="23" xfId="55" applyFont="1" applyFill="1" applyBorder="1" applyAlignment="1">
      <alignment horizontal="left" inden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tabSelected="1" zoomScalePageLayoutView="0" workbookViewId="0" topLeftCell="B1">
      <pane ySplit="6" topLeftCell="A7" activePane="bottomLeft" state="frozen"/>
      <selection pane="topLeft" activeCell="A1" sqref="A1"/>
      <selection pane="bottomLeft" activeCell="P30" sqref="P30"/>
    </sheetView>
  </sheetViews>
  <sheetFormatPr defaultColWidth="9.140625" defaultRowHeight="15"/>
  <cols>
    <col min="1" max="1" width="6.8515625" style="0" customWidth="1"/>
    <col min="3" max="3" width="9.140625" style="0" customWidth="1"/>
    <col min="4" max="4" width="15.28125" style="0" customWidth="1"/>
    <col min="5" max="5" width="9.140625" style="22" customWidth="1"/>
    <col min="8" max="8" width="9.140625" style="20" customWidth="1"/>
    <col min="9" max="9" width="9.140625" style="22" customWidth="1"/>
    <col min="15" max="15" width="10.8515625" style="0" customWidth="1"/>
    <col min="17" max="17" width="13.140625" style="0" customWidth="1"/>
  </cols>
  <sheetData>
    <row r="1" spans="1:17" s="34" customFormat="1" ht="12">
      <c r="A1" s="31" t="s">
        <v>36</v>
      </c>
      <c r="B1" s="32"/>
      <c r="C1" s="31"/>
      <c r="D1" s="31"/>
      <c r="E1" s="33"/>
      <c r="F1" s="31"/>
      <c r="G1" s="31"/>
      <c r="H1" s="30"/>
      <c r="I1" s="33"/>
      <c r="J1" s="31"/>
      <c r="K1" s="31"/>
      <c r="L1" s="31"/>
      <c r="M1" s="31"/>
      <c r="N1" s="31"/>
      <c r="O1" s="31"/>
      <c r="P1" s="31"/>
      <c r="Q1" s="31"/>
    </row>
    <row r="2" spans="1:17" s="39" customFormat="1" ht="15">
      <c r="A2" s="36" t="s">
        <v>55</v>
      </c>
      <c r="B2" s="37"/>
      <c r="C2" s="36"/>
      <c r="D2" s="36"/>
      <c r="E2" s="38"/>
      <c r="F2" s="36"/>
      <c r="G2" s="36"/>
      <c r="H2" s="35"/>
      <c r="I2" s="38"/>
      <c r="J2" s="36"/>
      <c r="K2" s="36"/>
      <c r="L2" s="36"/>
      <c r="M2" s="36"/>
      <c r="N2" s="36"/>
      <c r="O2" s="36"/>
      <c r="P2" s="36"/>
      <c r="Q2" s="36"/>
    </row>
    <row r="3" spans="1:17" ht="15.75" customHeight="1">
      <c r="A3" s="40" t="s">
        <v>0</v>
      </c>
      <c r="B3" s="41" t="s">
        <v>1</v>
      </c>
      <c r="C3" s="42"/>
      <c r="D3" s="43"/>
      <c r="E3" s="51" t="s">
        <v>2</v>
      </c>
      <c r="F3" s="51"/>
      <c r="G3" s="51"/>
      <c r="H3" s="51"/>
      <c r="I3" s="51"/>
      <c r="J3" s="51"/>
      <c r="K3" s="51"/>
      <c r="L3" s="51"/>
      <c r="M3" s="51" t="s">
        <v>3</v>
      </c>
      <c r="N3" s="51"/>
      <c r="O3" s="51"/>
      <c r="P3" s="51"/>
      <c r="Q3" s="51"/>
    </row>
    <row r="4" spans="1:17" ht="39.75" customHeight="1">
      <c r="A4" s="40"/>
      <c r="B4" s="44"/>
      <c r="C4" s="45"/>
      <c r="D4" s="46"/>
      <c r="E4" s="40" t="s">
        <v>4</v>
      </c>
      <c r="F4" s="40"/>
      <c r="G4" s="40"/>
      <c r="H4" s="40"/>
      <c r="I4" s="40" t="s">
        <v>5</v>
      </c>
      <c r="J4" s="40"/>
      <c r="K4" s="40"/>
      <c r="L4" s="40"/>
      <c r="M4" s="50" t="s">
        <v>6</v>
      </c>
      <c r="N4" s="50"/>
      <c r="O4" s="50" t="s">
        <v>7</v>
      </c>
      <c r="P4" s="50"/>
      <c r="Q4" s="6" t="s">
        <v>48</v>
      </c>
    </row>
    <row r="5" spans="1:17" ht="15.75" customHeight="1">
      <c r="A5" s="40"/>
      <c r="B5" s="44"/>
      <c r="C5" s="45"/>
      <c r="D5" s="46"/>
      <c r="E5" s="21" t="s">
        <v>53</v>
      </c>
      <c r="F5" s="2" t="s">
        <v>8</v>
      </c>
      <c r="G5" s="17" t="s">
        <v>54</v>
      </c>
      <c r="H5" s="2" t="s">
        <v>54</v>
      </c>
      <c r="I5" s="21" t="s">
        <v>53</v>
      </c>
      <c r="J5" s="2" t="s">
        <v>8</v>
      </c>
      <c r="K5" s="17" t="s">
        <v>54</v>
      </c>
      <c r="L5" s="2" t="s">
        <v>54</v>
      </c>
      <c r="M5" s="8" t="s">
        <v>50</v>
      </c>
      <c r="N5" s="8" t="s">
        <v>51</v>
      </c>
      <c r="O5" s="8" t="s">
        <v>50</v>
      </c>
      <c r="P5" s="8" t="s">
        <v>51</v>
      </c>
      <c r="Q5" s="8" t="s">
        <v>50</v>
      </c>
    </row>
    <row r="6" spans="1:17" ht="15">
      <c r="A6" s="40"/>
      <c r="B6" s="47"/>
      <c r="C6" s="48"/>
      <c r="D6" s="49"/>
      <c r="E6" s="21">
        <v>2013</v>
      </c>
      <c r="F6" s="2">
        <v>2013</v>
      </c>
      <c r="G6" s="2">
        <v>2013</v>
      </c>
      <c r="H6" s="2">
        <v>2012</v>
      </c>
      <c r="I6" s="21">
        <v>2013</v>
      </c>
      <c r="J6" s="2">
        <v>2013</v>
      </c>
      <c r="K6" s="2">
        <v>2013</v>
      </c>
      <c r="L6" s="5">
        <v>2012</v>
      </c>
      <c r="M6" s="14" t="s">
        <v>49</v>
      </c>
      <c r="N6" s="18" t="s">
        <v>52</v>
      </c>
      <c r="O6" s="14" t="s">
        <v>49</v>
      </c>
      <c r="P6" s="18" t="s">
        <v>56</v>
      </c>
      <c r="Q6" s="14" t="s">
        <v>49</v>
      </c>
    </row>
    <row r="7" spans="1:19" ht="15">
      <c r="A7" s="3"/>
      <c r="B7" s="52" t="s">
        <v>9</v>
      </c>
      <c r="C7" s="53"/>
      <c r="D7" s="54"/>
      <c r="E7" s="26">
        <v>734</v>
      </c>
      <c r="F7" s="9">
        <v>731</v>
      </c>
      <c r="G7" s="9">
        <v>732</v>
      </c>
      <c r="H7" s="23">
        <v>746</v>
      </c>
      <c r="I7" s="24">
        <v>485</v>
      </c>
      <c r="J7" s="9">
        <v>490</v>
      </c>
      <c r="K7" s="9">
        <v>488</v>
      </c>
      <c r="L7" s="10">
        <v>500</v>
      </c>
      <c r="M7" s="7">
        <f>E7/F7*100</f>
        <v>100.41039671682626</v>
      </c>
      <c r="N7" s="7">
        <f>G7/H7*100</f>
        <v>98.12332439678283</v>
      </c>
      <c r="O7" s="7">
        <f>I7/J7*100</f>
        <v>98.9795918367347</v>
      </c>
      <c r="P7" s="7">
        <f>K7/L7*100</f>
        <v>97.6</v>
      </c>
      <c r="Q7" s="7">
        <f>O7/100.1*100</f>
        <v>98.8807111256091</v>
      </c>
      <c r="S7" s="16"/>
    </row>
    <row r="8" spans="1:19" ht="15">
      <c r="A8" s="4" t="s">
        <v>10</v>
      </c>
      <c r="B8" s="52" t="s">
        <v>37</v>
      </c>
      <c r="C8" s="53"/>
      <c r="D8" s="54"/>
      <c r="E8" s="27">
        <v>793</v>
      </c>
      <c r="F8" s="11">
        <v>1115</v>
      </c>
      <c r="G8" s="11">
        <v>922</v>
      </c>
      <c r="H8" s="19">
        <v>1042</v>
      </c>
      <c r="I8" s="25">
        <v>538</v>
      </c>
      <c r="J8" s="11">
        <v>747</v>
      </c>
      <c r="K8" s="11">
        <v>622</v>
      </c>
      <c r="L8" s="12">
        <v>698</v>
      </c>
      <c r="M8" s="15">
        <f aca="true" t="shared" si="0" ref="M8:M26">E8/F8*100</f>
        <v>71.12107623318386</v>
      </c>
      <c r="N8" s="7">
        <f aca="true" t="shared" si="1" ref="N8:N26">G8/H8*100</f>
        <v>88.48368522072937</v>
      </c>
      <c r="O8" s="15">
        <f aca="true" t="shared" si="2" ref="O8:O26">I8/J8*100</f>
        <v>72.02141900937082</v>
      </c>
      <c r="P8" s="7">
        <f aca="true" t="shared" si="3" ref="P8:P26">K8/L8*100</f>
        <v>89.11174785100286</v>
      </c>
      <c r="Q8" s="15">
        <f aca="true" t="shared" si="4" ref="Q8:Q26">O8/100.1*100</f>
        <v>71.94946953983099</v>
      </c>
      <c r="S8" s="16"/>
    </row>
    <row r="9" spans="1:19" ht="15">
      <c r="A9" s="4" t="s">
        <v>11</v>
      </c>
      <c r="B9" s="52" t="s">
        <v>12</v>
      </c>
      <c r="C9" s="53"/>
      <c r="D9" s="54"/>
      <c r="E9" s="27">
        <v>1017</v>
      </c>
      <c r="F9" s="11">
        <v>1054</v>
      </c>
      <c r="G9" s="11">
        <v>1035</v>
      </c>
      <c r="H9" s="19">
        <v>1078</v>
      </c>
      <c r="I9" s="25">
        <v>657</v>
      </c>
      <c r="J9" s="11">
        <v>706</v>
      </c>
      <c r="K9" s="11">
        <v>681</v>
      </c>
      <c r="L9" s="12">
        <v>722</v>
      </c>
      <c r="M9" s="15">
        <f t="shared" si="0"/>
        <v>96.48956356736242</v>
      </c>
      <c r="N9" s="15">
        <f t="shared" si="1"/>
        <v>96.01113172541744</v>
      </c>
      <c r="O9" s="15">
        <f t="shared" si="2"/>
        <v>93.05949008498584</v>
      </c>
      <c r="P9" s="15">
        <f t="shared" si="3"/>
        <v>94.3213296398892</v>
      </c>
      <c r="Q9" s="15">
        <f t="shared" si="4"/>
        <v>92.96652356142442</v>
      </c>
      <c r="S9" s="16"/>
    </row>
    <row r="10" spans="1:19" ht="15">
      <c r="A10" s="4" t="s">
        <v>13</v>
      </c>
      <c r="B10" s="52" t="s">
        <v>14</v>
      </c>
      <c r="C10" s="53"/>
      <c r="D10" s="54"/>
      <c r="E10" s="27">
        <v>800</v>
      </c>
      <c r="F10" s="11">
        <v>749</v>
      </c>
      <c r="G10" s="11">
        <v>775</v>
      </c>
      <c r="H10" s="19">
        <v>788</v>
      </c>
      <c r="I10" s="25">
        <v>534</v>
      </c>
      <c r="J10" s="11">
        <v>502</v>
      </c>
      <c r="K10" s="11">
        <v>518</v>
      </c>
      <c r="L10" s="12">
        <v>529</v>
      </c>
      <c r="M10" s="15">
        <f t="shared" si="0"/>
        <v>106.80907877169558</v>
      </c>
      <c r="N10" s="15">
        <f t="shared" si="1"/>
        <v>98.3502538071066</v>
      </c>
      <c r="O10" s="15">
        <f t="shared" si="2"/>
        <v>106.37450199203187</v>
      </c>
      <c r="P10" s="15">
        <f t="shared" si="3"/>
        <v>97.92060491493385</v>
      </c>
      <c r="Q10" s="15">
        <f t="shared" si="4"/>
        <v>106.2682337582736</v>
      </c>
      <c r="S10" s="16"/>
    </row>
    <row r="11" spans="1:19" ht="15">
      <c r="A11" s="4" t="s">
        <v>15</v>
      </c>
      <c r="B11" s="52" t="s">
        <v>16</v>
      </c>
      <c r="C11" s="53"/>
      <c r="D11" s="54"/>
      <c r="E11" s="27">
        <v>1340</v>
      </c>
      <c r="F11" s="11">
        <v>1315</v>
      </c>
      <c r="G11" s="11">
        <v>1328</v>
      </c>
      <c r="H11" s="19">
        <v>1340</v>
      </c>
      <c r="I11" s="25">
        <v>879</v>
      </c>
      <c r="J11" s="11">
        <v>881</v>
      </c>
      <c r="K11" s="11">
        <v>880</v>
      </c>
      <c r="L11" s="12">
        <v>898</v>
      </c>
      <c r="M11" s="15">
        <f t="shared" si="0"/>
        <v>101.90114068441065</v>
      </c>
      <c r="N11" s="15">
        <f t="shared" si="1"/>
        <v>99.1044776119403</v>
      </c>
      <c r="O11" s="15">
        <f t="shared" si="2"/>
        <v>99.77298524404085</v>
      </c>
      <c r="P11" s="15">
        <f t="shared" si="3"/>
        <v>97.9955456570156</v>
      </c>
      <c r="Q11" s="15">
        <f t="shared" si="4"/>
        <v>99.67331193210876</v>
      </c>
      <c r="S11" s="16"/>
    </row>
    <row r="12" spans="1:21" ht="15">
      <c r="A12" s="4" t="s">
        <v>17</v>
      </c>
      <c r="B12" s="52" t="s">
        <v>18</v>
      </c>
      <c r="C12" s="53"/>
      <c r="D12" s="54"/>
      <c r="E12" s="27">
        <v>691</v>
      </c>
      <c r="F12" s="11">
        <v>667</v>
      </c>
      <c r="G12" s="11">
        <v>679</v>
      </c>
      <c r="H12" s="19">
        <v>687</v>
      </c>
      <c r="I12" s="25">
        <v>457</v>
      </c>
      <c r="J12" s="11">
        <v>447</v>
      </c>
      <c r="K12" s="11">
        <v>452</v>
      </c>
      <c r="L12" s="12">
        <v>460</v>
      </c>
      <c r="M12" s="15">
        <f t="shared" si="0"/>
        <v>103.59820089955024</v>
      </c>
      <c r="N12" s="15">
        <f t="shared" si="1"/>
        <v>98.83551673944687</v>
      </c>
      <c r="O12" s="15">
        <f t="shared" si="2"/>
        <v>102.23713646532437</v>
      </c>
      <c r="P12" s="15">
        <f t="shared" si="3"/>
        <v>98.26086956521739</v>
      </c>
      <c r="Q12" s="15">
        <f t="shared" si="4"/>
        <v>102.13500146386052</v>
      </c>
      <c r="S12" s="16"/>
      <c r="U12" s="13"/>
    </row>
    <row r="13" spans="1:19" ht="15">
      <c r="A13" s="4" t="s">
        <v>19</v>
      </c>
      <c r="B13" s="55" t="s">
        <v>20</v>
      </c>
      <c r="C13" s="56"/>
      <c r="D13" s="57"/>
      <c r="E13" s="27">
        <v>649</v>
      </c>
      <c r="F13" s="11">
        <v>599</v>
      </c>
      <c r="G13" s="11">
        <v>625</v>
      </c>
      <c r="H13" s="19">
        <v>580</v>
      </c>
      <c r="I13" s="25">
        <v>432</v>
      </c>
      <c r="J13" s="11">
        <v>402</v>
      </c>
      <c r="K13" s="11">
        <v>417</v>
      </c>
      <c r="L13" s="12">
        <v>388</v>
      </c>
      <c r="M13" s="15">
        <f t="shared" si="0"/>
        <v>108.34724540901503</v>
      </c>
      <c r="N13" s="15">
        <f t="shared" si="1"/>
        <v>107.75862068965519</v>
      </c>
      <c r="O13" s="15">
        <f t="shared" si="2"/>
        <v>107.46268656716418</v>
      </c>
      <c r="P13" s="15">
        <f t="shared" si="3"/>
        <v>107.4742268041237</v>
      </c>
      <c r="Q13" s="15">
        <f t="shared" si="4"/>
        <v>107.35533123592826</v>
      </c>
      <c r="S13" s="16"/>
    </row>
    <row r="14" spans="1:19" ht="15">
      <c r="A14" s="4" t="s">
        <v>21</v>
      </c>
      <c r="B14" s="55" t="s">
        <v>38</v>
      </c>
      <c r="C14" s="56"/>
      <c r="D14" s="57"/>
      <c r="E14" s="27">
        <v>467</v>
      </c>
      <c r="F14" s="11">
        <v>467</v>
      </c>
      <c r="G14" s="11">
        <v>467</v>
      </c>
      <c r="H14" s="19">
        <v>515</v>
      </c>
      <c r="I14" s="25">
        <v>312</v>
      </c>
      <c r="J14" s="11">
        <v>313</v>
      </c>
      <c r="K14" s="11">
        <v>313</v>
      </c>
      <c r="L14" s="12">
        <v>345</v>
      </c>
      <c r="M14" s="15">
        <f t="shared" si="0"/>
        <v>100</v>
      </c>
      <c r="N14" s="15">
        <f t="shared" si="1"/>
        <v>90.67961165048544</v>
      </c>
      <c r="O14" s="15">
        <f t="shared" si="2"/>
        <v>99.68051118210862</v>
      </c>
      <c r="P14" s="15">
        <f t="shared" si="3"/>
        <v>90.72463768115942</v>
      </c>
      <c r="Q14" s="15">
        <f t="shared" si="4"/>
        <v>99.58093025185677</v>
      </c>
      <c r="S14" s="16"/>
    </row>
    <row r="15" spans="1:19" ht="15">
      <c r="A15" s="4" t="s">
        <v>22</v>
      </c>
      <c r="B15" s="55" t="s">
        <v>39</v>
      </c>
      <c r="C15" s="56"/>
      <c r="D15" s="57"/>
      <c r="E15" s="27">
        <v>780</v>
      </c>
      <c r="F15" s="11">
        <v>758</v>
      </c>
      <c r="G15" s="11">
        <v>769</v>
      </c>
      <c r="H15" s="19">
        <v>829</v>
      </c>
      <c r="I15" s="25">
        <v>516</v>
      </c>
      <c r="J15" s="11">
        <v>508</v>
      </c>
      <c r="K15" s="11">
        <v>512</v>
      </c>
      <c r="L15" s="12">
        <v>556</v>
      </c>
      <c r="M15" s="15">
        <f t="shared" si="0"/>
        <v>102.9023746701847</v>
      </c>
      <c r="N15" s="15">
        <f t="shared" si="1"/>
        <v>92.76236429433052</v>
      </c>
      <c r="O15" s="15">
        <f t="shared" si="2"/>
        <v>101.5748031496063</v>
      </c>
      <c r="P15" s="15">
        <f t="shared" si="3"/>
        <v>92.08633093525181</v>
      </c>
      <c r="Q15" s="15">
        <f t="shared" si="4"/>
        <v>101.47332981978651</v>
      </c>
      <c r="S15" s="16"/>
    </row>
    <row r="16" spans="1:19" ht="15">
      <c r="A16" s="4" t="s">
        <v>8</v>
      </c>
      <c r="B16" s="55" t="s">
        <v>41</v>
      </c>
      <c r="C16" s="56"/>
      <c r="D16" s="57"/>
      <c r="E16" s="27">
        <v>593</v>
      </c>
      <c r="F16" s="11">
        <v>574</v>
      </c>
      <c r="G16" s="11">
        <v>584</v>
      </c>
      <c r="H16" s="19">
        <v>552</v>
      </c>
      <c r="I16" s="25">
        <v>393</v>
      </c>
      <c r="J16" s="11">
        <v>385</v>
      </c>
      <c r="K16" s="11">
        <v>389</v>
      </c>
      <c r="L16" s="12">
        <v>370</v>
      </c>
      <c r="M16" s="15">
        <f t="shared" si="0"/>
        <v>103.31010452961674</v>
      </c>
      <c r="N16" s="15">
        <f t="shared" si="1"/>
        <v>105.79710144927536</v>
      </c>
      <c r="O16" s="15">
        <f t="shared" si="2"/>
        <v>102.07792207792208</v>
      </c>
      <c r="P16" s="15">
        <f t="shared" si="3"/>
        <v>105.13513513513513</v>
      </c>
      <c r="Q16" s="15">
        <f t="shared" si="4"/>
        <v>101.97594613179031</v>
      </c>
      <c r="S16" s="16"/>
    </row>
    <row r="17" spans="1:19" ht="15">
      <c r="A17" s="4" t="s">
        <v>23</v>
      </c>
      <c r="B17" s="55" t="s">
        <v>40</v>
      </c>
      <c r="C17" s="56"/>
      <c r="D17" s="57"/>
      <c r="E17" s="27">
        <v>1091</v>
      </c>
      <c r="F17" s="11">
        <v>1234</v>
      </c>
      <c r="G17" s="11">
        <v>1160</v>
      </c>
      <c r="H17" s="19">
        <v>1137</v>
      </c>
      <c r="I17" s="25">
        <v>711</v>
      </c>
      <c r="J17" s="11">
        <v>825</v>
      </c>
      <c r="K17" s="11">
        <v>766</v>
      </c>
      <c r="L17" s="12">
        <v>762</v>
      </c>
      <c r="M17" s="15">
        <f t="shared" si="0"/>
        <v>88.41166936790924</v>
      </c>
      <c r="N17" s="15">
        <f t="shared" si="1"/>
        <v>102.02286719437114</v>
      </c>
      <c r="O17" s="15">
        <f t="shared" si="2"/>
        <v>86.18181818181819</v>
      </c>
      <c r="P17" s="15">
        <f t="shared" si="3"/>
        <v>100.5249343832021</v>
      </c>
      <c r="Q17" s="15">
        <f t="shared" si="4"/>
        <v>86.09572245935884</v>
      </c>
      <c r="S17" s="16"/>
    </row>
    <row r="18" spans="1:19" ht="15">
      <c r="A18" s="4" t="s">
        <v>24</v>
      </c>
      <c r="B18" s="55" t="s">
        <v>42</v>
      </c>
      <c r="C18" s="56"/>
      <c r="D18" s="57"/>
      <c r="E18" s="27">
        <v>1301</v>
      </c>
      <c r="F18" s="11">
        <v>1266</v>
      </c>
      <c r="G18" s="11">
        <v>1283</v>
      </c>
      <c r="H18" s="19">
        <v>1265</v>
      </c>
      <c r="I18" s="25">
        <v>840</v>
      </c>
      <c r="J18" s="11">
        <v>851</v>
      </c>
      <c r="K18" s="11">
        <v>846</v>
      </c>
      <c r="L18" s="12">
        <v>847</v>
      </c>
      <c r="M18" s="15">
        <f t="shared" si="0"/>
        <v>102.76461295418642</v>
      </c>
      <c r="N18" s="15">
        <f t="shared" si="1"/>
        <v>101.42292490118577</v>
      </c>
      <c r="O18" s="15">
        <f t="shared" si="2"/>
        <v>98.70740305522914</v>
      </c>
      <c r="P18" s="15">
        <f t="shared" si="3"/>
        <v>99.88193624557262</v>
      </c>
      <c r="Q18" s="15">
        <f t="shared" si="4"/>
        <v>98.60879426096817</v>
      </c>
      <c r="S18" s="16"/>
    </row>
    <row r="19" spans="1:19" ht="15">
      <c r="A19" s="4" t="s">
        <v>25</v>
      </c>
      <c r="B19" s="55" t="s">
        <v>26</v>
      </c>
      <c r="C19" s="56"/>
      <c r="D19" s="57"/>
      <c r="E19" s="27">
        <v>875</v>
      </c>
      <c r="F19" s="11">
        <v>821</v>
      </c>
      <c r="G19" s="11">
        <v>852</v>
      </c>
      <c r="H19" s="19">
        <v>1246</v>
      </c>
      <c r="I19" s="25">
        <v>573</v>
      </c>
      <c r="J19" s="11">
        <v>550</v>
      </c>
      <c r="K19" s="11">
        <v>563</v>
      </c>
      <c r="L19" s="12">
        <v>835</v>
      </c>
      <c r="M19" s="15">
        <f t="shared" si="0"/>
        <v>106.57734470158344</v>
      </c>
      <c r="N19" s="15">
        <f t="shared" si="1"/>
        <v>68.37881219903691</v>
      </c>
      <c r="O19" s="15">
        <f t="shared" si="2"/>
        <v>104.18181818181817</v>
      </c>
      <c r="P19" s="15">
        <f t="shared" si="3"/>
        <v>67.42514970059881</v>
      </c>
      <c r="Q19" s="15">
        <f t="shared" si="4"/>
        <v>104.0777404413768</v>
      </c>
      <c r="S19" s="16"/>
    </row>
    <row r="20" spans="1:19" ht="15">
      <c r="A20" s="4" t="s">
        <v>27</v>
      </c>
      <c r="B20" s="55" t="s">
        <v>43</v>
      </c>
      <c r="C20" s="56"/>
      <c r="D20" s="57"/>
      <c r="E20" s="27">
        <v>669</v>
      </c>
      <c r="F20" s="11">
        <v>680</v>
      </c>
      <c r="G20" s="11">
        <v>674</v>
      </c>
      <c r="H20" s="19">
        <v>671</v>
      </c>
      <c r="I20" s="25">
        <v>440</v>
      </c>
      <c r="J20" s="11">
        <v>456</v>
      </c>
      <c r="K20" s="11">
        <v>447</v>
      </c>
      <c r="L20" s="12">
        <v>450</v>
      </c>
      <c r="M20" s="15">
        <f t="shared" si="0"/>
        <v>98.38235294117646</v>
      </c>
      <c r="N20" s="15">
        <f t="shared" si="1"/>
        <v>100.44709388971684</v>
      </c>
      <c r="O20" s="15">
        <f t="shared" si="2"/>
        <v>96.49122807017544</v>
      </c>
      <c r="P20" s="15">
        <f t="shared" si="3"/>
        <v>99.33333333333333</v>
      </c>
      <c r="Q20" s="15">
        <f t="shared" si="4"/>
        <v>96.39483323693851</v>
      </c>
      <c r="S20" s="16"/>
    </row>
    <row r="21" spans="1:19" ht="15">
      <c r="A21" s="4" t="s">
        <v>28</v>
      </c>
      <c r="B21" s="55" t="s">
        <v>44</v>
      </c>
      <c r="C21" s="56"/>
      <c r="D21" s="57"/>
      <c r="E21" s="27">
        <v>527</v>
      </c>
      <c r="F21" s="11">
        <v>436</v>
      </c>
      <c r="G21" s="11">
        <v>476</v>
      </c>
      <c r="H21" s="19">
        <v>539</v>
      </c>
      <c r="I21" s="25">
        <v>350</v>
      </c>
      <c r="J21" s="11">
        <v>292</v>
      </c>
      <c r="K21" s="11">
        <v>317</v>
      </c>
      <c r="L21" s="12">
        <v>361</v>
      </c>
      <c r="M21" s="15">
        <f t="shared" si="0"/>
        <v>120.87155963302752</v>
      </c>
      <c r="N21" s="15">
        <f t="shared" si="1"/>
        <v>88.31168831168831</v>
      </c>
      <c r="O21" s="15">
        <f t="shared" si="2"/>
        <v>119.86301369863013</v>
      </c>
      <c r="P21" s="15">
        <f t="shared" si="3"/>
        <v>87.81163434903047</v>
      </c>
      <c r="Q21" s="15">
        <f t="shared" si="4"/>
        <v>119.74327042820194</v>
      </c>
      <c r="S21" s="16"/>
    </row>
    <row r="22" spans="1:19" ht="15">
      <c r="A22" s="4" t="s">
        <v>29</v>
      </c>
      <c r="B22" s="55" t="s">
        <v>45</v>
      </c>
      <c r="C22" s="56"/>
      <c r="D22" s="57"/>
      <c r="E22" s="27">
        <v>747</v>
      </c>
      <c r="F22" s="11">
        <v>728</v>
      </c>
      <c r="G22" s="11">
        <v>737</v>
      </c>
      <c r="H22" s="19">
        <v>750</v>
      </c>
      <c r="I22" s="25">
        <v>494</v>
      </c>
      <c r="J22" s="11">
        <v>488</v>
      </c>
      <c r="K22" s="11">
        <v>491</v>
      </c>
      <c r="L22" s="12">
        <v>502</v>
      </c>
      <c r="M22" s="15">
        <f t="shared" si="0"/>
        <v>102.6098901098901</v>
      </c>
      <c r="N22" s="15">
        <f t="shared" si="1"/>
        <v>98.26666666666667</v>
      </c>
      <c r="O22" s="15">
        <f t="shared" si="2"/>
        <v>101.22950819672131</v>
      </c>
      <c r="P22" s="15">
        <f t="shared" si="3"/>
        <v>97.80876494023904</v>
      </c>
      <c r="Q22" s="15">
        <f t="shared" si="4"/>
        <v>101.12837981690441</v>
      </c>
      <c r="S22" s="16"/>
    </row>
    <row r="23" spans="1:19" ht="15">
      <c r="A23" s="4" t="s">
        <v>30</v>
      </c>
      <c r="B23" s="61" t="s">
        <v>31</v>
      </c>
      <c r="C23" s="62"/>
      <c r="D23" s="63"/>
      <c r="E23" s="27">
        <v>681</v>
      </c>
      <c r="F23" s="11">
        <v>671</v>
      </c>
      <c r="G23" s="11">
        <v>676</v>
      </c>
      <c r="H23" s="19">
        <v>670</v>
      </c>
      <c r="I23" s="25">
        <v>453</v>
      </c>
      <c r="J23" s="11">
        <v>450</v>
      </c>
      <c r="K23" s="11">
        <v>451</v>
      </c>
      <c r="L23" s="12">
        <v>449</v>
      </c>
      <c r="M23" s="15">
        <f t="shared" si="0"/>
        <v>101.4903129657228</v>
      </c>
      <c r="N23" s="15">
        <f t="shared" si="1"/>
        <v>100.8955223880597</v>
      </c>
      <c r="O23" s="15">
        <f t="shared" si="2"/>
        <v>100.66666666666666</v>
      </c>
      <c r="P23" s="15">
        <f t="shared" si="3"/>
        <v>100.44543429844097</v>
      </c>
      <c r="Q23" s="15">
        <f t="shared" si="4"/>
        <v>100.56610056610056</v>
      </c>
      <c r="S23" s="16"/>
    </row>
    <row r="24" spans="1:19" ht="15">
      <c r="A24" s="4" t="s">
        <v>32</v>
      </c>
      <c r="B24" s="61" t="s">
        <v>46</v>
      </c>
      <c r="C24" s="62"/>
      <c r="D24" s="63"/>
      <c r="E24" s="27">
        <v>719</v>
      </c>
      <c r="F24" s="11">
        <v>744</v>
      </c>
      <c r="G24" s="11">
        <v>731</v>
      </c>
      <c r="H24" s="19">
        <v>705</v>
      </c>
      <c r="I24" s="25">
        <v>481</v>
      </c>
      <c r="J24" s="11">
        <v>500</v>
      </c>
      <c r="K24" s="11">
        <v>490</v>
      </c>
      <c r="L24" s="12">
        <v>473</v>
      </c>
      <c r="M24" s="15">
        <f t="shared" si="0"/>
        <v>96.63978494623656</v>
      </c>
      <c r="N24" s="15">
        <f t="shared" si="1"/>
        <v>103.68794326241135</v>
      </c>
      <c r="O24" s="15">
        <f t="shared" si="2"/>
        <v>96.2</v>
      </c>
      <c r="P24" s="15">
        <f t="shared" si="3"/>
        <v>103.59408033826638</v>
      </c>
      <c r="Q24" s="15">
        <f t="shared" si="4"/>
        <v>96.10389610389612</v>
      </c>
      <c r="S24" s="16"/>
    </row>
    <row r="25" spans="1:19" ht="15">
      <c r="A25" s="4" t="s">
        <v>33</v>
      </c>
      <c r="B25" s="58" t="s">
        <v>47</v>
      </c>
      <c r="C25" s="59"/>
      <c r="D25" s="60"/>
      <c r="E25" s="27">
        <v>618</v>
      </c>
      <c r="F25" s="11">
        <v>584</v>
      </c>
      <c r="G25" s="11">
        <v>601</v>
      </c>
      <c r="H25" s="19">
        <v>582</v>
      </c>
      <c r="I25" s="25">
        <v>407</v>
      </c>
      <c r="J25" s="11">
        <v>392</v>
      </c>
      <c r="K25" s="11">
        <v>400</v>
      </c>
      <c r="L25" s="12">
        <v>390</v>
      </c>
      <c r="M25" s="15">
        <f t="shared" si="0"/>
        <v>105.82191780821917</v>
      </c>
      <c r="N25" s="15">
        <f t="shared" si="1"/>
        <v>103.26460481099657</v>
      </c>
      <c r="O25" s="15">
        <f t="shared" si="2"/>
        <v>103.8265306122449</v>
      </c>
      <c r="P25" s="15">
        <f t="shared" si="3"/>
        <v>102.56410256410255</v>
      </c>
      <c r="Q25" s="15">
        <f t="shared" si="4"/>
        <v>103.72280780444045</v>
      </c>
      <c r="S25" s="16"/>
    </row>
    <row r="26" spans="1:19" ht="15">
      <c r="A26" s="1" t="s">
        <v>34</v>
      </c>
      <c r="B26" s="58" t="s">
        <v>35</v>
      </c>
      <c r="C26" s="59"/>
      <c r="D26" s="60"/>
      <c r="E26" s="27">
        <v>713</v>
      </c>
      <c r="F26" s="11">
        <v>677</v>
      </c>
      <c r="G26" s="11">
        <v>694</v>
      </c>
      <c r="H26" s="19">
        <v>655</v>
      </c>
      <c r="I26" s="25">
        <v>468</v>
      </c>
      <c r="J26" s="11">
        <v>453</v>
      </c>
      <c r="K26" s="11">
        <v>460</v>
      </c>
      <c r="L26" s="11">
        <v>439</v>
      </c>
      <c r="M26" s="15">
        <f t="shared" si="0"/>
        <v>105.3175775480059</v>
      </c>
      <c r="N26" s="15">
        <f t="shared" si="1"/>
        <v>105.95419847328245</v>
      </c>
      <c r="O26" s="15">
        <f t="shared" si="2"/>
        <v>103.31125827814569</v>
      </c>
      <c r="P26" s="15">
        <f t="shared" si="3"/>
        <v>104.78359908883827</v>
      </c>
      <c r="Q26" s="15">
        <f t="shared" si="4"/>
        <v>103.20805022791777</v>
      </c>
      <c r="S26" s="16"/>
    </row>
    <row r="28" ht="15">
      <c r="B28" s="28"/>
    </row>
    <row r="29" ht="15">
      <c r="B29" s="28"/>
    </row>
    <row r="30" ht="18">
      <c r="B30" s="29"/>
    </row>
    <row r="31" ht="15">
      <c r="B31" s="28"/>
    </row>
    <row r="32" ht="15">
      <c r="B32" s="28"/>
    </row>
  </sheetData>
  <sheetProtection/>
  <mergeCells count="28">
    <mergeCell ref="B26:D26"/>
    <mergeCell ref="B8:D8"/>
    <mergeCell ref="B9:D9"/>
    <mergeCell ref="B10:D10"/>
    <mergeCell ref="B11:D11"/>
    <mergeCell ref="B12:D12"/>
    <mergeCell ref="B14:D14"/>
    <mergeCell ref="B21:D21"/>
    <mergeCell ref="B22:D22"/>
    <mergeCell ref="B24:D24"/>
    <mergeCell ref="B23:D23"/>
    <mergeCell ref="B25:D25"/>
    <mergeCell ref="B15:D15"/>
    <mergeCell ref="B18:D18"/>
    <mergeCell ref="B19:D19"/>
    <mergeCell ref="B20:D20"/>
    <mergeCell ref="B7:D7"/>
    <mergeCell ref="M3:Q3"/>
    <mergeCell ref="B16:D16"/>
    <mergeCell ref="B17:D17"/>
    <mergeCell ref="O4:P4"/>
    <mergeCell ref="B13:D13"/>
    <mergeCell ref="A3:A6"/>
    <mergeCell ref="B3:D6"/>
    <mergeCell ref="E4:H4"/>
    <mergeCell ref="I4:L4"/>
    <mergeCell ref="M4:N4"/>
    <mergeCell ref="E3:L3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vujicic</dc:creator>
  <cp:keywords/>
  <dc:description/>
  <cp:lastModifiedBy>Boro Durkovic</cp:lastModifiedBy>
  <cp:lastPrinted>2013-03-22T13:46:31Z</cp:lastPrinted>
  <dcterms:created xsi:type="dcterms:W3CDTF">2012-03-01T11:13:24Z</dcterms:created>
  <dcterms:modified xsi:type="dcterms:W3CDTF">2013-03-26T08:35:12Z</dcterms:modified>
  <cp:category/>
  <cp:version/>
  <cp:contentType/>
  <cp:contentStatus/>
</cp:coreProperties>
</file>