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2107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<sst xmlns="http://schemas.openxmlformats.org/spreadsheetml/2006/main" count="73" uniqueCount="63">
  <si>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</si>
  <si>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</si>
  <si>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</si>
  <si>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</si>
  <si>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</si>
  <si>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</si>
  <si>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</si>
  <si>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</si>
  <si>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</si>
  <si>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</si>
  <si>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</si>
  <si>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</si>
  <si>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</si>
  <si>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</si>
  <si>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</si>
  <si>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</si>
  <si>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</si>
  <si>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</si>
  <si>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</si>
  <si>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</si>
  <si>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</si>
  <si>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</si>
  <si>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</si>
  <si>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</si>
  <si>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</si>
  <si>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</si>
  <si>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</si>
  <si>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</si>
  <si>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</si>
  <si>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</si>
  <si>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</si>
  <si>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</si>
  <si>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</si>
  <si>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</si>
  <si>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</si>
  <si>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</si>
  <si>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</si>
  <si>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</si>
  <si>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</si>
  <si>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</si>
  <si>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</si>
  <si>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</si>
  <si>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</si>
  <si>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</si>
  <si>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</si>
  <si>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</si>
  <si>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</si>
  <si>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</si>
  <si>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</si>
  <si>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VII-2013</t>
  </si>
  <si>
    <t>VII</t>
  </si>
  <si>
    <t>VIII</t>
  </si>
  <si>
    <t>I-VIII</t>
  </si>
  <si>
    <t>VIII-2013</t>
  </si>
  <si>
    <t>I-VIII 2013</t>
  </si>
  <si>
    <t xml:space="preserve">  I-VIII 2012</t>
  </si>
  <si>
    <t xml:space="preserve"> I-VIII 2012</t>
  </si>
  <si>
    <t>Avgust 2013.godine</t>
  </si>
  <si>
    <t>CRNA GORA</t>
  </si>
  <si>
    <t xml:space="preserve">ZAVOD ZA STATISTIKU </t>
  </si>
  <si>
    <t xml:space="preserve">SAOPŠTENJE </t>
  </si>
  <si>
    <t>Broj: 243</t>
  </si>
  <si>
    <t xml:space="preserve">Podgorica, 20.08.2013.godine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</si>
</sst>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5" fillId="33" borderId="10" xfId="55" applyFont="1" applyFill="1" applyBorder="1" applyAlignment="1">
      <alignment horizontal="center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Q5" sqref="Q5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9" customWidth="1"/>
    <col min="9" max="9" width="9.140625" style="19" customWidth="1"/>
    <col min="14" max="14" width="10.57421875" style="0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6"/>
      <c r="F1" s="3"/>
      <c r="G1" s="3"/>
      <c r="H1" s="3"/>
      <c r="I1" s="16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57</v>
      </c>
      <c r="B2" s="5"/>
      <c r="C2" s="5"/>
      <c r="D2" s="5"/>
      <c r="E2" s="17"/>
      <c r="F2" s="5"/>
      <c r="G2" s="5"/>
      <c r="H2" s="5"/>
      <c r="I2" s="17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1" t="s">
        <v>0</v>
      </c>
      <c r="B3" s="42" t="s">
        <v>1</v>
      </c>
      <c r="C3" s="43"/>
      <c r="D3" s="44"/>
      <c r="E3" s="39" t="s">
        <v>2</v>
      </c>
      <c r="F3" s="39"/>
      <c r="G3" s="39"/>
      <c r="H3" s="39"/>
      <c r="I3" s="39"/>
      <c r="J3" s="39"/>
      <c r="K3" s="39"/>
      <c r="L3" s="39"/>
      <c r="M3" s="39" t="s">
        <v>3</v>
      </c>
      <c r="N3" s="39"/>
      <c r="O3" s="39"/>
      <c r="P3" s="39"/>
      <c r="Q3" s="39"/>
    </row>
    <row r="4" spans="1:17" ht="39.75" customHeight="1">
      <c r="A4" s="41"/>
      <c r="B4" s="45"/>
      <c r="C4" s="46"/>
      <c r="D4" s="47"/>
      <c r="E4" s="51" t="s">
        <v>4</v>
      </c>
      <c r="F4" s="52"/>
      <c r="G4" s="52"/>
      <c r="H4" s="52"/>
      <c r="I4" s="41" t="s">
        <v>5</v>
      </c>
      <c r="J4" s="41"/>
      <c r="K4" s="41"/>
      <c r="L4" s="41"/>
      <c r="M4" s="40" t="s">
        <v>6</v>
      </c>
      <c r="N4" s="40"/>
      <c r="O4" s="40" t="s">
        <v>7</v>
      </c>
      <c r="P4" s="40"/>
      <c r="Q4" s="8" t="s">
        <v>48</v>
      </c>
    </row>
    <row r="5" spans="1:17" ht="15.75" customHeight="1">
      <c r="A5" s="41"/>
      <c r="B5" s="45"/>
      <c r="C5" s="46"/>
      <c r="D5" s="47"/>
      <c r="E5" s="18" t="s">
        <v>51</v>
      </c>
      <c r="F5" s="2" t="s">
        <v>50</v>
      </c>
      <c r="G5" s="2" t="s">
        <v>52</v>
      </c>
      <c r="H5" s="2" t="s">
        <v>52</v>
      </c>
      <c r="I5" s="18" t="s">
        <v>51</v>
      </c>
      <c r="J5" s="2" t="s">
        <v>50</v>
      </c>
      <c r="K5" s="2" t="s">
        <v>52</v>
      </c>
      <c r="L5" s="2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17" ht="15.75" customHeight="1">
      <c r="A6" s="41"/>
      <c r="B6" s="48"/>
      <c r="C6" s="49"/>
      <c r="D6" s="50"/>
      <c r="E6" s="18">
        <v>2013</v>
      </c>
      <c r="F6" s="2">
        <v>2013</v>
      </c>
      <c r="G6" s="2">
        <v>2013</v>
      </c>
      <c r="H6" s="2">
        <v>2012</v>
      </c>
      <c r="I6" s="18">
        <v>2013</v>
      </c>
      <c r="J6" s="2">
        <v>2013</v>
      </c>
      <c r="K6" s="2">
        <v>2013</v>
      </c>
      <c r="L6" s="2">
        <v>2012</v>
      </c>
      <c r="M6" s="14" t="s">
        <v>49</v>
      </c>
      <c r="N6" s="24" t="s">
        <v>55</v>
      </c>
      <c r="O6" s="14" t="s">
        <v>49</v>
      </c>
      <c r="P6" s="24" t="s">
        <v>56</v>
      </c>
      <c r="Q6" s="14" t="s">
        <v>49</v>
      </c>
    </row>
    <row r="7" spans="1:17" ht="15">
      <c r="A7" s="6"/>
      <c r="B7" s="30" t="s">
        <v>9</v>
      </c>
      <c r="C7" s="31"/>
      <c r="D7" s="32"/>
      <c r="E7" s="22">
        <v>721</v>
      </c>
      <c r="F7" s="22">
        <v>712</v>
      </c>
      <c r="G7" s="22">
        <v>725</v>
      </c>
      <c r="H7" s="11">
        <v>729</v>
      </c>
      <c r="I7" s="20">
        <v>475</v>
      </c>
      <c r="J7" s="20">
        <v>469</v>
      </c>
      <c r="K7" s="20">
        <v>479</v>
      </c>
      <c r="L7" s="11">
        <v>489</v>
      </c>
      <c r="M7" s="9">
        <f>E7/F7*100</f>
        <v>101.26404494382022</v>
      </c>
      <c r="N7" s="9">
        <f>G7/H7*100</f>
        <v>99.45130315500685</v>
      </c>
      <c r="O7" s="9">
        <f>I7/J7*100</f>
        <v>101.27931769722815</v>
      </c>
      <c r="P7" s="9">
        <f>K7/L7*100</f>
        <v>97.95501022494888</v>
      </c>
      <c r="Q7" s="9">
        <f>O7/99.9*100</f>
        <v>101.38069839562375</v>
      </c>
    </row>
    <row r="8" spans="1:17" ht="15">
      <c r="A8" s="7" t="s">
        <v>10</v>
      </c>
      <c r="B8" s="30" t="s">
        <v>37</v>
      </c>
      <c r="C8" s="31"/>
      <c r="D8" s="32"/>
      <c r="E8" s="23">
        <v>677</v>
      </c>
      <c r="F8" s="23">
        <v>630</v>
      </c>
      <c r="G8" s="23">
        <v>736</v>
      </c>
      <c r="H8" s="12">
        <v>903</v>
      </c>
      <c r="I8" s="21">
        <v>462</v>
      </c>
      <c r="J8" s="21">
        <v>429</v>
      </c>
      <c r="K8" s="21">
        <v>501</v>
      </c>
      <c r="L8" s="12">
        <v>605</v>
      </c>
      <c r="M8" s="15">
        <f aca="true" t="shared" si="0" ref="M8:M26">E8/F8*100</f>
        <v>107.46031746031746</v>
      </c>
      <c r="N8" s="15">
        <f aca="true" t="shared" si="1" ref="N8:N26">G8/H8*100</f>
        <v>81.50609080841639</v>
      </c>
      <c r="O8" s="15">
        <f aca="true" t="shared" si="2" ref="O8:O26">I8/J8*100</f>
        <v>107.6923076923077</v>
      </c>
      <c r="P8" s="15">
        <f aca="true" t="shared" si="3" ref="P8:P26">K8/L8*100</f>
        <v>82.8099173553719</v>
      </c>
      <c r="Q8" s="15">
        <f aca="true" t="shared" si="4" ref="Q8:Q26">O8/99.9*100</f>
        <v>107.80010780010781</v>
      </c>
    </row>
    <row r="9" spans="1:17" ht="15">
      <c r="A9" s="7" t="s">
        <v>11</v>
      </c>
      <c r="B9" s="30" t="s">
        <v>12</v>
      </c>
      <c r="C9" s="31"/>
      <c r="D9" s="32"/>
      <c r="E9" s="23">
        <v>1072</v>
      </c>
      <c r="F9" s="23">
        <v>1046</v>
      </c>
      <c r="G9" s="23">
        <v>1038</v>
      </c>
      <c r="H9" s="12">
        <v>1059</v>
      </c>
      <c r="I9" s="21">
        <v>694</v>
      </c>
      <c r="J9" s="21">
        <v>678</v>
      </c>
      <c r="K9" s="21">
        <v>675</v>
      </c>
      <c r="L9" s="12">
        <v>710</v>
      </c>
      <c r="M9" s="15">
        <f t="shared" si="0"/>
        <v>102.48565965583174</v>
      </c>
      <c r="N9" s="15">
        <f t="shared" si="1"/>
        <v>98.01699716713881</v>
      </c>
      <c r="O9" s="15">
        <f t="shared" si="2"/>
        <v>102.35988200589972</v>
      </c>
      <c r="P9" s="15">
        <f t="shared" si="3"/>
        <v>95.07042253521126</v>
      </c>
      <c r="Q9" s="15">
        <f t="shared" si="4"/>
        <v>102.46234435024996</v>
      </c>
    </row>
    <row r="10" spans="1:17" ht="15">
      <c r="A10" s="7" t="s">
        <v>13</v>
      </c>
      <c r="B10" s="33" t="s">
        <v>14</v>
      </c>
      <c r="C10" s="34"/>
      <c r="D10" s="35"/>
      <c r="E10" s="23">
        <v>635</v>
      </c>
      <c r="F10" s="23">
        <v>630</v>
      </c>
      <c r="G10" s="23">
        <v>722</v>
      </c>
      <c r="H10" s="12">
        <v>770</v>
      </c>
      <c r="I10" s="21">
        <v>418</v>
      </c>
      <c r="J10" s="21">
        <v>414</v>
      </c>
      <c r="K10" s="21">
        <v>475</v>
      </c>
      <c r="L10" s="12">
        <v>517</v>
      </c>
      <c r="M10" s="15">
        <f t="shared" si="0"/>
        <v>100.79365079365078</v>
      </c>
      <c r="N10" s="15">
        <f t="shared" si="1"/>
        <v>93.76623376623377</v>
      </c>
      <c r="O10" s="15">
        <f t="shared" si="2"/>
        <v>100.96618357487924</v>
      </c>
      <c r="P10" s="15">
        <f t="shared" si="3"/>
        <v>91.87620889748548</v>
      </c>
      <c r="Q10" s="15">
        <f t="shared" si="4"/>
        <v>101.06725082570493</v>
      </c>
    </row>
    <row r="11" spans="1:17" ht="15">
      <c r="A11" s="7" t="s">
        <v>15</v>
      </c>
      <c r="B11" s="33" t="s">
        <v>16</v>
      </c>
      <c r="C11" s="34"/>
      <c r="D11" s="35"/>
      <c r="E11" s="23">
        <v>1278</v>
      </c>
      <c r="F11" s="23">
        <v>1178</v>
      </c>
      <c r="G11" s="23">
        <v>1253</v>
      </c>
      <c r="H11" s="12">
        <v>1328</v>
      </c>
      <c r="I11" s="21">
        <v>818</v>
      </c>
      <c r="J11" s="21">
        <v>756</v>
      </c>
      <c r="K11" s="21">
        <v>812</v>
      </c>
      <c r="L11" s="12">
        <v>890</v>
      </c>
      <c r="M11" s="26">
        <f t="shared" si="0"/>
        <v>108.48896434634973</v>
      </c>
      <c r="N11" s="15">
        <f t="shared" si="1"/>
        <v>94.3524096385542</v>
      </c>
      <c r="O11" s="15">
        <f t="shared" si="2"/>
        <v>108.2010582010582</v>
      </c>
      <c r="P11" s="15">
        <f t="shared" si="3"/>
        <v>91.23595505617978</v>
      </c>
      <c r="Q11" s="15">
        <f t="shared" si="4"/>
        <v>108.30936756862681</v>
      </c>
    </row>
    <row r="12" spans="1:20" ht="15">
      <c r="A12" s="7" t="s">
        <v>17</v>
      </c>
      <c r="B12" s="33" t="s">
        <v>18</v>
      </c>
      <c r="C12" s="34"/>
      <c r="D12" s="35"/>
      <c r="E12" s="23">
        <v>705</v>
      </c>
      <c r="F12" s="23">
        <v>711</v>
      </c>
      <c r="G12" s="23">
        <v>694</v>
      </c>
      <c r="H12" s="12">
        <v>688</v>
      </c>
      <c r="I12" s="21">
        <v>470</v>
      </c>
      <c r="J12" s="21">
        <v>473</v>
      </c>
      <c r="K12" s="21">
        <v>461</v>
      </c>
      <c r="L12" s="12">
        <v>461</v>
      </c>
      <c r="M12" s="15">
        <f t="shared" si="0"/>
        <v>99.15611814345992</v>
      </c>
      <c r="N12" s="15">
        <f t="shared" si="1"/>
        <v>100.87209302325581</v>
      </c>
      <c r="O12" s="15">
        <f t="shared" si="2"/>
        <v>99.36575052854123</v>
      </c>
      <c r="P12" s="15">
        <f t="shared" si="3"/>
        <v>100</v>
      </c>
      <c r="Q12" s="15">
        <f t="shared" si="4"/>
        <v>99.4652157442855</v>
      </c>
      <c r="T12" s="13"/>
    </row>
    <row r="13" spans="1:17" ht="15">
      <c r="A13" s="7" t="s">
        <v>19</v>
      </c>
      <c r="B13" s="33" t="s">
        <v>20</v>
      </c>
      <c r="C13" s="34"/>
      <c r="D13" s="35"/>
      <c r="E13" s="23">
        <v>719</v>
      </c>
      <c r="F13" s="23">
        <v>679</v>
      </c>
      <c r="G13" s="23">
        <v>668</v>
      </c>
      <c r="H13" s="12">
        <v>586</v>
      </c>
      <c r="I13" s="21">
        <v>471</v>
      </c>
      <c r="J13" s="21">
        <v>445</v>
      </c>
      <c r="K13" s="21">
        <v>441</v>
      </c>
      <c r="L13" s="12">
        <v>393</v>
      </c>
      <c r="M13" s="26">
        <f t="shared" si="0"/>
        <v>105.89101620029456</v>
      </c>
      <c r="N13" s="15">
        <f t="shared" si="1"/>
        <v>113.99317406143345</v>
      </c>
      <c r="O13" s="15">
        <f t="shared" si="2"/>
        <v>105.84269662921348</v>
      </c>
      <c r="P13" s="15">
        <f t="shared" si="3"/>
        <v>112.21374045801527</v>
      </c>
      <c r="Q13" s="15">
        <f t="shared" si="4"/>
        <v>105.94864527448794</v>
      </c>
    </row>
    <row r="14" spans="1:17" ht="15">
      <c r="A14" s="7" t="s">
        <v>21</v>
      </c>
      <c r="B14" s="33" t="s">
        <v>38</v>
      </c>
      <c r="C14" s="34"/>
      <c r="D14" s="35"/>
      <c r="E14" s="23">
        <v>513</v>
      </c>
      <c r="F14" s="23">
        <v>501</v>
      </c>
      <c r="G14" s="23">
        <v>492</v>
      </c>
      <c r="H14" s="12">
        <v>494</v>
      </c>
      <c r="I14" s="21">
        <v>340</v>
      </c>
      <c r="J14" s="21">
        <v>333</v>
      </c>
      <c r="K14" s="21">
        <v>327</v>
      </c>
      <c r="L14" s="12">
        <v>331</v>
      </c>
      <c r="M14" s="15">
        <f t="shared" si="0"/>
        <v>102.39520958083833</v>
      </c>
      <c r="N14" s="15">
        <f t="shared" si="1"/>
        <v>99.59514170040485</v>
      </c>
      <c r="O14" s="15">
        <f t="shared" si="2"/>
        <v>102.10210210210211</v>
      </c>
      <c r="P14" s="15">
        <f t="shared" si="3"/>
        <v>98.79154078549848</v>
      </c>
      <c r="Q14" s="15">
        <f t="shared" si="4"/>
        <v>102.20430640851062</v>
      </c>
    </row>
    <row r="15" spans="1:17" ht="15">
      <c r="A15" s="7" t="s">
        <v>22</v>
      </c>
      <c r="B15" s="33" t="s">
        <v>39</v>
      </c>
      <c r="C15" s="34"/>
      <c r="D15" s="35"/>
      <c r="E15" s="23">
        <v>759</v>
      </c>
      <c r="F15" s="23">
        <v>782</v>
      </c>
      <c r="G15" s="23">
        <v>770</v>
      </c>
      <c r="H15" s="12">
        <v>835</v>
      </c>
      <c r="I15" s="21">
        <v>499</v>
      </c>
      <c r="J15" s="21">
        <v>512</v>
      </c>
      <c r="K15" s="21">
        <v>507</v>
      </c>
      <c r="L15" s="12">
        <v>560</v>
      </c>
      <c r="M15" s="15">
        <f t="shared" si="0"/>
        <v>97.05882352941177</v>
      </c>
      <c r="N15" s="15">
        <f t="shared" si="1"/>
        <v>92.21556886227546</v>
      </c>
      <c r="O15" s="15">
        <f t="shared" si="2"/>
        <v>97.4609375</v>
      </c>
      <c r="P15" s="15">
        <f t="shared" si="3"/>
        <v>90.53571428571429</v>
      </c>
      <c r="Q15" s="15">
        <f t="shared" si="4"/>
        <v>97.55849599599598</v>
      </c>
    </row>
    <row r="16" spans="1:17" ht="15">
      <c r="A16" s="7" t="s">
        <v>8</v>
      </c>
      <c r="B16" s="33" t="s">
        <v>41</v>
      </c>
      <c r="C16" s="34"/>
      <c r="D16" s="35"/>
      <c r="E16" s="23">
        <v>552</v>
      </c>
      <c r="F16" s="23">
        <v>552</v>
      </c>
      <c r="G16" s="23">
        <v>568</v>
      </c>
      <c r="H16" s="12">
        <v>574</v>
      </c>
      <c r="I16" s="21">
        <v>368</v>
      </c>
      <c r="J16" s="21">
        <v>367</v>
      </c>
      <c r="K16" s="21">
        <v>378</v>
      </c>
      <c r="L16" s="12">
        <v>385</v>
      </c>
      <c r="M16" s="26">
        <f t="shared" si="0"/>
        <v>100</v>
      </c>
      <c r="N16" s="15">
        <f t="shared" si="1"/>
        <v>98.95470383275261</v>
      </c>
      <c r="O16" s="26">
        <f t="shared" si="2"/>
        <v>100.2724795640327</v>
      </c>
      <c r="P16" s="15">
        <f t="shared" si="3"/>
        <v>98.18181818181819</v>
      </c>
      <c r="Q16" s="15">
        <f t="shared" si="4"/>
        <v>100.37285241644913</v>
      </c>
    </row>
    <row r="17" spans="1:17" ht="15">
      <c r="A17" s="7" t="s">
        <v>23</v>
      </c>
      <c r="B17" s="33" t="s">
        <v>40</v>
      </c>
      <c r="C17" s="34"/>
      <c r="D17" s="35"/>
      <c r="E17" s="23">
        <v>1043</v>
      </c>
      <c r="F17" s="23">
        <v>1059</v>
      </c>
      <c r="G17" s="23">
        <v>1072</v>
      </c>
      <c r="H17" s="12">
        <v>1117</v>
      </c>
      <c r="I17" s="21">
        <v>675</v>
      </c>
      <c r="J17" s="21">
        <v>685</v>
      </c>
      <c r="K17" s="21">
        <v>698</v>
      </c>
      <c r="L17" s="12">
        <v>749</v>
      </c>
      <c r="M17" s="15">
        <f t="shared" si="0"/>
        <v>98.48914069877243</v>
      </c>
      <c r="N17" s="15">
        <f t="shared" si="1"/>
        <v>95.97135183527305</v>
      </c>
      <c r="O17" s="15">
        <f t="shared" si="2"/>
        <v>98.54014598540147</v>
      </c>
      <c r="P17" s="15">
        <f t="shared" si="3"/>
        <v>93.1909212283044</v>
      </c>
      <c r="Q17" s="15">
        <f t="shared" si="4"/>
        <v>98.63878477017163</v>
      </c>
    </row>
    <row r="18" spans="1:17" ht="15">
      <c r="A18" s="7" t="s">
        <v>24</v>
      </c>
      <c r="B18" s="33" t="s">
        <v>42</v>
      </c>
      <c r="C18" s="34"/>
      <c r="D18" s="35"/>
      <c r="E18" s="23">
        <v>1281</v>
      </c>
      <c r="F18" s="23">
        <v>1316</v>
      </c>
      <c r="G18" s="23">
        <v>1308</v>
      </c>
      <c r="H18" s="12">
        <v>1293</v>
      </c>
      <c r="I18" s="21">
        <v>825</v>
      </c>
      <c r="J18" s="21">
        <v>848</v>
      </c>
      <c r="K18" s="21">
        <v>847</v>
      </c>
      <c r="L18" s="12">
        <v>866</v>
      </c>
      <c r="M18" s="15">
        <f t="shared" si="0"/>
        <v>97.3404255319149</v>
      </c>
      <c r="N18" s="15">
        <f t="shared" si="1"/>
        <v>101.16009280742459</v>
      </c>
      <c r="O18" s="15">
        <f t="shared" si="2"/>
        <v>97.2877358490566</v>
      </c>
      <c r="P18" s="15">
        <f t="shared" si="3"/>
        <v>97.80600461893765</v>
      </c>
      <c r="Q18" s="15">
        <f t="shared" si="4"/>
        <v>97.38512097002663</v>
      </c>
    </row>
    <row r="19" spans="1:17" ht="15">
      <c r="A19" s="25" t="s">
        <v>25</v>
      </c>
      <c r="B19" s="33" t="s">
        <v>26</v>
      </c>
      <c r="C19" s="34"/>
      <c r="D19" s="35"/>
      <c r="E19" s="23">
        <v>1015</v>
      </c>
      <c r="F19" s="23">
        <v>1172</v>
      </c>
      <c r="G19" s="23">
        <v>981</v>
      </c>
      <c r="H19" s="12">
        <v>1256</v>
      </c>
      <c r="I19" s="21">
        <v>659</v>
      </c>
      <c r="J19" s="21">
        <v>770</v>
      </c>
      <c r="K19" s="21">
        <v>643</v>
      </c>
      <c r="L19" s="12">
        <v>842</v>
      </c>
      <c r="M19" s="26">
        <f t="shared" si="0"/>
        <v>86.60409556313992</v>
      </c>
      <c r="N19" s="15">
        <f t="shared" si="1"/>
        <v>78.10509554140127</v>
      </c>
      <c r="O19" s="15">
        <f t="shared" si="2"/>
        <v>85.58441558441558</v>
      </c>
      <c r="P19" s="15">
        <f t="shared" si="3"/>
        <v>76.36579572446556</v>
      </c>
      <c r="Q19" s="15">
        <f t="shared" si="4"/>
        <v>85.67008567008565</v>
      </c>
    </row>
    <row r="20" spans="1:17" ht="15">
      <c r="A20" s="7" t="s">
        <v>27</v>
      </c>
      <c r="B20" s="33" t="s">
        <v>43</v>
      </c>
      <c r="C20" s="34"/>
      <c r="D20" s="35"/>
      <c r="E20" s="23">
        <v>649</v>
      </c>
      <c r="F20" s="23">
        <v>680</v>
      </c>
      <c r="G20" s="23">
        <v>665</v>
      </c>
      <c r="H20" s="12">
        <v>638</v>
      </c>
      <c r="I20" s="21">
        <v>426</v>
      </c>
      <c r="J20" s="21">
        <v>445</v>
      </c>
      <c r="K20" s="21">
        <v>438</v>
      </c>
      <c r="L20" s="12">
        <v>428</v>
      </c>
      <c r="M20" s="26">
        <f t="shared" si="0"/>
        <v>95.44117647058825</v>
      </c>
      <c r="N20" s="15">
        <f t="shared" si="1"/>
        <v>104.2319749216301</v>
      </c>
      <c r="O20" s="15">
        <f t="shared" si="2"/>
        <v>95.73033707865169</v>
      </c>
      <c r="P20" s="15">
        <f t="shared" si="3"/>
        <v>102.33644859813084</v>
      </c>
      <c r="Q20" s="15">
        <f t="shared" si="4"/>
        <v>95.82616324189357</v>
      </c>
    </row>
    <row r="21" spans="1:17" ht="15">
      <c r="A21" s="7" t="s">
        <v>28</v>
      </c>
      <c r="B21" s="33" t="s">
        <v>44</v>
      </c>
      <c r="C21" s="34"/>
      <c r="D21" s="35"/>
      <c r="E21" s="23">
        <v>480</v>
      </c>
      <c r="F21" s="23">
        <v>471</v>
      </c>
      <c r="G21" s="23">
        <v>496</v>
      </c>
      <c r="H21" s="12">
        <v>529</v>
      </c>
      <c r="I21" s="21">
        <v>319</v>
      </c>
      <c r="J21" s="21">
        <v>314</v>
      </c>
      <c r="K21" s="21">
        <v>330</v>
      </c>
      <c r="L21" s="12">
        <v>354</v>
      </c>
      <c r="M21" s="15">
        <f t="shared" si="0"/>
        <v>101.91082802547771</v>
      </c>
      <c r="N21" s="15">
        <f t="shared" si="1"/>
        <v>93.76181474480151</v>
      </c>
      <c r="O21" s="15">
        <f t="shared" si="2"/>
        <v>101.5923566878981</v>
      </c>
      <c r="P21" s="15">
        <f t="shared" si="3"/>
        <v>93.22033898305084</v>
      </c>
      <c r="Q21" s="15">
        <f t="shared" si="4"/>
        <v>101.69405073863673</v>
      </c>
    </row>
    <row r="22" spans="1:17" ht="15">
      <c r="A22" s="7" t="s">
        <v>29</v>
      </c>
      <c r="B22" s="33" t="s">
        <v>45</v>
      </c>
      <c r="C22" s="34"/>
      <c r="D22" s="35"/>
      <c r="E22" s="23">
        <v>751</v>
      </c>
      <c r="F22" s="23">
        <v>739</v>
      </c>
      <c r="G22" s="23">
        <v>742</v>
      </c>
      <c r="H22" s="12">
        <v>739</v>
      </c>
      <c r="I22" s="21">
        <v>497</v>
      </c>
      <c r="J22" s="21">
        <v>489</v>
      </c>
      <c r="K22" s="21">
        <v>491</v>
      </c>
      <c r="L22" s="12">
        <v>496</v>
      </c>
      <c r="M22" s="15">
        <f t="shared" si="0"/>
        <v>101.62381596752368</v>
      </c>
      <c r="N22" s="15">
        <f t="shared" si="1"/>
        <v>100.40595399188092</v>
      </c>
      <c r="O22" s="26">
        <f t="shared" si="2"/>
        <v>101.6359918200409</v>
      </c>
      <c r="P22" s="15">
        <f t="shared" si="3"/>
        <v>98.99193548387096</v>
      </c>
      <c r="Q22" s="15">
        <f t="shared" si="4"/>
        <v>101.73772954959048</v>
      </c>
    </row>
    <row r="23" spans="1:17" ht="15">
      <c r="A23" s="7" t="s">
        <v>30</v>
      </c>
      <c r="B23" s="36" t="s">
        <v>31</v>
      </c>
      <c r="C23" s="37"/>
      <c r="D23" s="38"/>
      <c r="E23" s="23">
        <v>684</v>
      </c>
      <c r="F23" s="23">
        <v>674</v>
      </c>
      <c r="G23" s="23">
        <v>681</v>
      </c>
      <c r="H23" s="12">
        <v>673</v>
      </c>
      <c r="I23" s="21">
        <v>455</v>
      </c>
      <c r="J23" s="21">
        <v>448</v>
      </c>
      <c r="K23" s="21">
        <v>453</v>
      </c>
      <c r="L23" s="12">
        <v>451</v>
      </c>
      <c r="M23" s="15">
        <f t="shared" si="0"/>
        <v>101.48367952522254</v>
      </c>
      <c r="N23" s="15">
        <f t="shared" si="1"/>
        <v>101.18870728083209</v>
      </c>
      <c r="O23" s="15">
        <f t="shared" si="2"/>
        <v>101.5625</v>
      </c>
      <c r="P23" s="15">
        <f t="shared" si="3"/>
        <v>100.44345898004434</v>
      </c>
      <c r="Q23" s="15">
        <f t="shared" si="4"/>
        <v>101.66416416416415</v>
      </c>
    </row>
    <row r="24" spans="1:17" ht="15">
      <c r="A24" s="7" t="s">
        <v>32</v>
      </c>
      <c r="B24" s="36" t="s">
        <v>46</v>
      </c>
      <c r="C24" s="37"/>
      <c r="D24" s="38"/>
      <c r="E24" s="23">
        <v>729</v>
      </c>
      <c r="F24" s="23">
        <v>736</v>
      </c>
      <c r="G24" s="23">
        <v>729</v>
      </c>
      <c r="H24" s="12">
        <v>721</v>
      </c>
      <c r="I24" s="21">
        <v>484</v>
      </c>
      <c r="J24" s="21">
        <v>490</v>
      </c>
      <c r="K24" s="21">
        <v>486</v>
      </c>
      <c r="L24" s="12">
        <v>484</v>
      </c>
      <c r="M24" s="15">
        <f t="shared" si="0"/>
        <v>99.04891304347827</v>
      </c>
      <c r="N24" s="15">
        <f t="shared" si="1"/>
        <v>101.10957004160888</v>
      </c>
      <c r="O24" s="15">
        <f t="shared" si="2"/>
        <v>98.77551020408163</v>
      </c>
      <c r="P24" s="15">
        <f t="shared" si="3"/>
        <v>100.41322314049587</v>
      </c>
      <c r="Q24" s="15">
        <f t="shared" si="4"/>
        <v>98.8743845886703</v>
      </c>
    </row>
    <row r="25" spans="1:17" ht="15">
      <c r="A25" s="7" t="s">
        <v>33</v>
      </c>
      <c r="B25" s="27" t="s">
        <v>47</v>
      </c>
      <c r="C25" s="28"/>
      <c r="D25" s="29"/>
      <c r="E25" s="23">
        <v>619</v>
      </c>
      <c r="F25" s="23">
        <v>567</v>
      </c>
      <c r="G25" s="23">
        <v>590</v>
      </c>
      <c r="H25" s="12">
        <v>572</v>
      </c>
      <c r="I25" s="21">
        <v>408</v>
      </c>
      <c r="J25" s="21">
        <v>373</v>
      </c>
      <c r="K25" s="21">
        <v>390</v>
      </c>
      <c r="L25" s="12">
        <v>384</v>
      </c>
      <c r="M25" s="15">
        <f t="shared" si="0"/>
        <v>109.1710758377425</v>
      </c>
      <c r="N25" s="15">
        <f t="shared" si="1"/>
        <v>103.14685314685315</v>
      </c>
      <c r="O25" s="15">
        <f t="shared" si="2"/>
        <v>109.3833780160858</v>
      </c>
      <c r="P25" s="15">
        <f t="shared" si="3"/>
        <v>101.5625</v>
      </c>
      <c r="Q25" s="15">
        <f t="shared" si="4"/>
        <v>109.49287088697277</v>
      </c>
    </row>
    <row r="26" spans="1:17" ht="15">
      <c r="A26" s="1" t="s">
        <v>34</v>
      </c>
      <c r="B26" s="27" t="s">
        <v>35</v>
      </c>
      <c r="C26" s="28"/>
      <c r="D26" s="29"/>
      <c r="E26" s="23">
        <v>696</v>
      </c>
      <c r="F26" s="23">
        <v>653</v>
      </c>
      <c r="G26" s="23">
        <v>699</v>
      </c>
      <c r="H26" s="12">
        <v>670</v>
      </c>
      <c r="I26" s="21">
        <v>456</v>
      </c>
      <c r="J26" s="21">
        <v>428</v>
      </c>
      <c r="K26" s="21">
        <v>459</v>
      </c>
      <c r="L26" s="12">
        <v>449</v>
      </c>
      <c r="M26" s="15">
        <f t="shared" si="0"/>
        <v>106.58499234303216</v>
      </c>
      <c r="N26" s="15">
        <f t="shared" si="1"/>
        <v>104.32835820895522</v>
      </c>
      <c r="O26" s="26">
        <f t="shared" si="2"/>
        <v>106.54205607476635</v>
      </c>
      <c r="P26" s="15">
        <f t="shared" si="3"/>
        <v>102.2271714922049</v>
      </c>
      <c r="Q26" s="15">
        <f t="shared" si="4"/>
        <v>106.6487047795459</v>
      </c>
    </row>
    <row r="28" spans="3:6" ht="15">
      <c r="C28" t="s">
        <v>58</v>
      </c>
      <c r="F28" s="19"/>
    </row>
    <row r="29" spans="3:6" ht="15">
      <c r="C29" t="s">
        <v>59</v>
      </c>
      <c r="F29" s="19"/>
    </row>
    <row r="30" spans="3:6" ht="15">
      <c r="C30" t="s">
        <v>60</v>
      </c>
      <c r="F30" s="19"/>
    </row>
    <row r="31" spans="3:6" ht="15">
      <c r="C31" t="s">
        <v>61</v>
      </c>
      <c r="F31" s="19"/>
    </row>
    <row r="32" spans="3:6" ht="15">
      <c r="C32" t="s">
        <v>62</v>
      </c>
      <c r="F32" s="19"/>
    </row>
    <row r="33" spans="5:6" ht="15">
      <c r="E33"/>
      <c r="F33" s="19"/>
    </row>
  </sheetData>
  <sheetProtection/>
  <mergeCells count="28">
    <mergeCell ref="A3:A6"/>
    <mergeCell ref="B3:D6"/>
    <mergeCell ref="I4:L4"/>
    <mergeCell ref="M4:N4"/>
    <mergeCell ref="E3:L3"/>
    <mergeCell ref="E4:H4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2013-09-16T14:15:11Z</cp:lastPrinted>
  <dcterms:created xsi:type="dcterms:W3CDTF">2012-03-01T11:13:24Z</dcterms:created>
  <dcterms:modified xsi:type="dcterms:W3CDTF">2013-10-02T12:32:49Z</dcterms:modified>
  <cp:category/>
  <cp:version/>
  <cp:contentType/>
  <cp:contentStatus/>
</cp:coreProperties>
</file>