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<sst xmlns="http://schemas.openxmlformats.org/spreadsheetml/2006/main" count="69" uniqueCount="58">
  <si>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</si>
  <si>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</si>
  <si>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</si>
  <si>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</si>
  <si>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</si>
  <si>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</si>
  <si>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</si>
  <si>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</si>
  <si>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</si>
  <si>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</si>
  <si>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</si>
  <si>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</si>
  <si>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</si>
  <si>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</si>
  <si>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</si>
  <si>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</si>
  <si>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</si>
  <si>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</si>
  <si>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</si>
  <si>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</si>
  <si>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</si>
  <si>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</si>
  <si>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</si>
  <si>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</si>
  <si>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</si>
  <si>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</si>
  <si>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</si>
  <si>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</si>
  <si>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</si>
  <si>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</si>
  <si>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</si>
  <si>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</si>
  <si>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</si>
  <si>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</si>
  <si>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</si>
  <si>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</si>
  <si>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</si>
  <si>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</si>
  <si>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</si>
  <si>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</si>
  <si>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</si>
  <si>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</si>
  <si>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</si>
  <si>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</si>
  <si>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</si>
  <si>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</si>
  <si>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</si>
  <si>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</si>
  <si>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Naziv sektora</t>
  </si>
  <si>
    <t>VIII-2017</t>
  </si>
  <si>
    <t>VIII</t>
  </si>
  <si>
    <t/>
  </si>
  <si>
    <t>Septembar 2017.godine</t>
  </si>
  <si>
    <t>IX</t>
  </si>
  <si>
    <t>I -IX</t>
  </si>
  <si>
    <t>IX-2017</t>
  </si>
  <si>
    <t>I -IX 2017</t>
  </si>
  <si>
    <t>I -IX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</si>
</sst>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4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45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3" fontId="47" fillId="33" borderId="10" xfId="0" applyNumberFormat="1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0" fillId="33" borderId="10" xfId="0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5" fillId="33" borderId="17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7" fillId="33" borderId="17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5" fillId="0" borderId="17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0" borderId="17" xfId="55" applyFont="1" applyFill="1" applyBorder="1" applyAlignment="1">
      <alignment horizontal="left" inden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0" fillId="0" borderId="0" xfId="0" applyAlignment="1">
      <alignment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S14" sqref="S14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6" customWidth="1"/>
    <col min="9" max="9" width="9.140625" style="16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35</v>
      </c>
      <c r="B1" s="3"/>
      <c r="C1" s="3"/>
      <c r="D1" s="3"/>
      <c r="E1" s="13"/>
      <c r="F1" s="3"/>
      <c r="G1" s="3"/>
      <c r="H1" s="3"/>
      <c r="I1" s="13"/>
      <c r="J1" s="3"/>
      <c r="K1" s="3"/>
      <c r="L1" s="3"/>
      <c r="M1" s="3"/>
      <c r="N1" s="3"/>
      <c r="O1" s="3"/>
      <c r="P1" s="3"/>
      <c r="Q1" s="3"/>
    </row>
    <row r="2" spans="1:17" ht="15">
      <c r="A2" s="49" t="s">
        <v>52</v>
      </c>
      <c r="B2" s="49"/>
      <c r="C2" s="49"/>
      <c r="D2" s="5"/>
      <c r="E2" s="14"/>
      <c r="F2" s="5"/>
      <c r="G2" s="5"/>
      <c r="H2" s="5"/>
      <c r="I2" s="14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50" t="s">
        <v>0</v>
      </c>
      <c r="B3" s="51" t="s">
        <v>48</v>
      </c>
      <c r="C3" s="52"/>
      <c r="D3" s="53"/>
      <c r="E3" s="47" t="s">
        <v>1</v>
      </c>
      <c r="F3" s="47"/>
      <c r="G3" s="47"/>
      <c r="H3" s="47"/>
      <c r="I3" s="47"/>
      <c r="J3" s="47"/>
      <c r="K3" s="47"/>
      <c r="L3" s="47"/>
      <c r="M3" s="47" t="s">
        <v>2</v>
      </c>
      <c r="N3" s="47"/>
      <c r="O3" s="47"/>
      <c r="P3" s="47"/>
      <c r="Q3" s="47"/>
    </row>
    <row r="4" spans="1:17" ht="39.75" customHeight="1">
      <c r="A4" s="50"/>
      <c r="B4" s="54"/>
      <c r="C4" s="55"/>
      <c r="D4" s="56"/>
      <c r="E4" s="50" t="s">
        <v>3</v>
      </c>
      <c r="F4" s="50"/>
      <c r="G4" s="50"/>
      <c r="H4" s="50"/>
      <c r="I4" s="50" t="s">
        <v>4</v>
      </c>
      <c r="J4" s="50"/>
      <c r="K4" s="50"/>
      <c r="L4" s="50"/>
      <c r="M4" s="46" t="s">
        <v>5</v>
      </c>
      <c r="N4" s="46"/>
      <c r="O4" s="46" t="s">
        <v>6</v>
      </c>
      <c r="P4" s="46"/>
      <c r="Q4" s="8" t="s">
        <v>47</v>
      </c>
    </row>
    <row r="5" spans="1:17" ht="15.75" customHeight="1">
      <c r="A5" s="50"/>
      <c r="B5" s="54"/>
      <c r="C5" s="55"/>
      <c r="D5" s="56"/>
      <c r="E5" s="15" t="s">
        <v>53</v>
      </c>
      <c r="F5" s="15" t="s">
        <v>50</v>
      </c>
      <c r="G5" s="24" t="s">
        <v>54</v>
      </c>
      <c r="H5" s="24" t="s">
        <v>54</v>
      </c>
      <c r="I5" s="15" t="s">
        <v>53</v>
      </c>
      <c r="J5" s="15" t="s">
        <v>50</v>
      </c>
      <c r="K5" s="24" t="s">
        <v>54</v>
      </c>
      <c r="L5" s="24" t="s">
        <v>54</v>
      </c>
      <c r="M5" s="10" t="s">
        <v>55</v>
      </c>
      <c r="N5" s="10" t="s">
        <v>56</v>
      </c>
      <c r="O5" s="10" t="s">
        <v>55</v>
      </c>
      <c r="P5" s="10" t="s">
        <v>56</v>
      </c>
      <c r="Q5" s="10" t="s">
        <v>55</v>
      </c>
    </row>
    <row r="6" spans="1:21" ht="15.75" customHeight="1">
      <c r="A6" s="50"/>
      <c r="B6" s="57"/>
      <c r="C6" s="58"/>
      <c r="D6" s="59"/>
      <c r="E6" s="15">
        <v>2017</v>
      </c>
      <c r="F6" s="15">
        <v>2017</v>
      </c>
      <c r="G6" s="2">
        <v>2017</v>
      </c>
      <c r="H6" s="2">
        <v>2016</v>
      </c>
      <c r="I6" s="15">
        <v>2017</v>
      </c>
      <c r="J6" s="15">
        <v>2017</v>
      </c>
      <c r="K6" s="2">
        <v>2017</v>
      </c>
      <c r="L6" s="2">
        <v>2016</v>
      </c>
      <c r="M6" s="12" t="s">
        <v>49</v>
      </c>
      <c r="N6" s="12" t="s">
        <v>57</v>
      </c>
      <c r="O6" s="12" t="s">
        <v>49</v>
      </c>
      <c r="P6" s="12" t="s">
        <v>57</v>
      </c>
      <c r="Q6" s="12" t="s">
        <v>49</v>
      </c>
      <c r="R6" s="20"/>
      <c r="S6" s="21"/>
      <c r="T6" s="21"/>
      <c r="U6" s="21"/>
    </row>
    <row r="7" spans="1:17" ht="15">
      <c r="A7" s="6"/>
      <c r="B7" s="43" t="s">
        <v>8</v>
      </c>
      <c r="C7" s="44"/>
      <c r="D7" s="45"/>
      <c r="E7" s="25">
        <v>767</v>
      </c>
      <c r="F7" s="25">
        <v>763</v>
      </c>
      <c r="G7" s="25">
        <v>765</v>
      </c>
      <c r="H7" s="25">
        <v>748</v>
      </c>
      <c r="I7" s="32">
        <v>511</v>
      </c>
      <c r="J7" s="32">
        <v>509</v>
      </c>
      <c r="K7" s="27">
        <v>510</v>
      </c>
      <c r="L7" s="27">
        <v>498</v>
      </c>
      <c r="M7" s="9">
        <f>E7/F7*100</f>
        <v>100.52424639580605</v>
      </c>
      <c r="N7" s="9">
        <f>G7/H7*100</f>
        <v>102.27272727272727</v>
      </c>
      <c r="O7" s="9">
        <f>I7/J7*100</f>
        <v>100.39292730844794</v>
      </c>
      <c r="P7" s="9">
        <f>K7/L7*100</f>
        <v>102.40963855421687</v>
      </c>
      <c r="Q7" s="9">
        <f>O7/100.9*100</f>
        <v>99.49745025614266</v>
      </c>
    </row>
    <row r="8" spans="1:20" ht="15">
      <c r="A8" s="7" t="s">
        <v>9</v>
      </c>
      <c r="B8" s="43" t="s">
        <v>36</v>
      </c>
      <c r="C8" s="44"/>
      <c r="D8" s="45"/>
      <c r="E8" s="18">
        <v>775</v>
      </c>
      <c r="F8" s="26">
        <v>819</v>
      </c>
      <c r="G8" s="18">
        <v>782</v>
      </c>
      <c r="H8" s="26">
        <v>779</v>
      </c>
      <c r="I8" s="31">
        <v>529</v>
      </c>
      <c r="J8" s="31">
        <v>560</v>
      </c>
      <c r="K8" s="19">
        <v>534</v>
      </c>
      <c r="L8" s="29">
        <v>531</v>
      </c>
      <c r="M8" s="22">
        <f aca="true" t="shared" si="0" ref="M8:M26">E8/F8*100</f>
        <v>94.62759462759462</v>
      </c>
      <c r="N8" s="22">
        <f aca="true" t="shared" si="1" ref="N8:N26">G8/H8*100</f>
        <v>100.38510911424903</v>
      </c>
      <c r="O8" s="22">
        <f aca="true" t="shared" si="2" ref="O8:O26">I8/J8*100</f>
        <v>94.46428571428571</v>
      </c>
      <c r="P8" s="22">
        <f aca="true" t="shared" si="3" ref="P8:P26">K8/L8*100</f>
        <v>100.56497175141243</v>
      </c>
      <c r="Q8" s="22">
        <f aca="true" t="shared" si="4" ref="Q8:Q26">O8/100.9*100</f>
        <v>93.62169049978762</v>
      </c>
      <c r="T8" s="33" t="s">
        <v>51</v>
      </c>
    </row>
    <row r="9" spans="1:17" ht="15">
      <c r="A9" s="7" t="s">
        <v>10</v>
      </c>
      <c r="B9" s="43" t="s">
        <v>11</v>
      </c>
      <c r="C9" s="44"/>
      <c r="D9" s="45"/>
      <c r="E9" s="18">
        <v>936</v>
      </c>
      <c r="F9" s="26">
        <v>909</v>
      </c>
      <c r="G9" s="18">
        <v>887</v>
      </c>
      <c r="H9" s="26">
        <v>913</v>
      </c>
      <c r="I9" s="31">
        <v>623</v>
      </c>
      <c r="J9" s="31">
        <v>604</v>
      </c>
      <c r="K9" s="17">
        <v>590</v>
      </c>
      <c r="L9" s="28">
        <v>600</v>
      </c>
      <c r="M9" s="30">
        <f t="shared" si="0"/>
        <v>102.97029702970298</v>
      </c>
      <c r="N9" s="22">
        <f t="shared" si="1"/>
        <v>97.15224534501642</v>
      </c>
      <c r="O9" s="30">
        <f t="shared" si="2"/>
        <v>103.1456953642384</v>
      </c>
      <c r="P9" s="22">
        <f t="shared" si="3"/>
        <v>98.33333333333333</v>
      </c>
      <c r="Q9" s="22">
        <f t="shared" si="4"/>
        <v>102.22566438477543</v>
      </c>
    </row>
    <row r="10" spans="1:17" ht="15">
      <c r="A10" s="7" t="s">
        <v>12</v>
      </c>
      <c r="B10" s="43" t="s">
        <v>13</v>
      </c>
      <c r="C10" s="44"/>
      <c r="D10" s="45"/>
      <c r="E10" s="18">
        <v>639</v>
      </c>
      <c r="F10" s="26">
        <v>632</v>
      </c>
      <c r="G10" s="18">
        <v>643</v>
      </c>
      <c r="H10" s="26">
        <v>653</v>
      </c>
      <c r="I10" s="31">
        <v>426</v>
      </c>
      <c r="J10" s="31">
        <v>422</v>
      </c>
      <c r="K10" s="17">
        <v>429</v>
      </c>
      <c r="L10" s="28">
        <v>434</v>
      </c>
      <c r="M10" s="22">
        <f t="shared" si="0"/>
        <v>101.10759493670886</v>
      </c>
      <c r="N10" s="22">
        <f t="shared" si="1"/>
        <v>98.46860643185299</v>
      </c>
      <c r="O10" s="22">
        <f t="shared" si="2"/>
        <v>100.9478672985782</v>
      </c>
      <c r="P10" s="22">
        <f t="shared" si="3"/>
        <v>98.84792626728111</v>
      </c>
      <c r="Q10" s="22">
        <f t="shared" si="4"/>
        <v>100.04744033555816</v>
      </c>
    </row>
    <row r="11" spans="1:17" ht="15">
      <c r="A11" s="7" t="s">
        <v>14</v>
      </c>
      <c r="B11" s="43" t="s">
        <v>15</v>
      </c>
      <c r="C11" s="44"/>
      <c r="D11" s="45"/>
      <c r="E11" s="18">
        <v>1278</v>
      </c>
      <c r="F11" s="26">
        <v>1233</v>
      </c>
      <c r="G11" s="18">
        <v>1277</v>
      </c>
      <c r="H11" s="26">
        <v>1335</v>
      </c>
      <c r="I11" s="31">
        <v>846</v>
      </c>
      <c r="J11" s="31">
        <v>816</v>
      </c>
      <c r="K11" s="17">
        <v>841</v>
      </c>
      <c r="L11" s="28">
        <v>872</v>
      </c>
      <c r="M11" s="30">
        <f t="shared" si="0"/>
        <v>103.64963503649636</v>
      </c>
      <c r="N11" s="22">
        <f t="shared" si="1"/>
        <v>95.65543071161049</v>
      </c>
      <c r="O11" s="22">
        <f t="shared" si="2"/>
        <v>103.6764705882353</v>
      </c>
      <c r="P11" s="22">
        <f t="shared" si="3"/>
        <v>96.44495412844036</v>
      </c>
      <c r="Q11" s="22">
        <f t="shared" si="4"/>
        <v>102.75170524106572</v>
      </c>
    </row>
    <row r="12" spans="1:20" ht="15">
      <c r="A12" s="7" t="s">
        <v>16</v>
      </c>
      <c r="B12" s="43" t="s">
        <v>17</v>
      </c>
      <c r="C12" s="44"/>
      <c r="D12" s="45"/>
      <c r="E12" s="18">
        <v>712</v>
      </c>
      <c r="F12" s="26">
        <v>701</v>
      </c>
      <c r="G12" s="18">
        <v>699</v>
      </c>
      <c r="H12" s="26">
        <v>684</v>
      </c>
      <c r="I12" s="31">
        <v>476</v>
      </c>
      <c r="J12" s="31">
        <v>468</v>
      </c>
      <c r="K12" s="17">
        <v>467</v>
      </c>
      <c r="L12" s="28">
        <v>457</v>
      </c>
      <c r="M12" s="22">
        <f t="shared" si="0"/>
        <v>101.56918687589157</v>
      </c>
      <c r="N12" s="22">
        <f t="shared" si="1"/>
        <v>102.19298245614034</v>
      </c>
      <c r="O12" s="22">
        <f t="shared" si="2"/>
        <v>101.7094017094017</v>
      </c>
      <c r="P12" s="22">
        <f t="shared" si="3"/>
        <v>102.18818380743981</v>
      </c>
      <c r="Q12" s="22">
        <f t="shared" si="4"/>
        <v>100.80218207076481</v>
      </c>
      <c r="T12" s="11"/>
    </row>
    <row r="13" spans="1:17" ht="15">
      <c r="A13" s="7" t="s">
        <v>18</v>
      </c>
      <c r="B13" s="37" t="s">
        <v>19</v>
      </c>
      <c r="C13" s="38"/>
      <c r="D13" s="39"/>
      <c r="E13" s="18">
        <v>669</v>
      </c>
      <c r="F13" s="26">
        <v>670</v>
      </c>
      <c r="G13" s="18">
        <v>656</v>
      </c>
      <c r="H13" s="26">
        <v>673</v>
      </c>
      <c r="I13" s="31">
        <v>447</v>
      </c>
      <c r="J13" s="31">
        <v>448</v>
      </c>
      <c r="K13" s="17">
        <v>439</v>
      </c>
      <c r="L13" s="28">
        <v>449</v>
      </c>
      <c r="M13" s="22">
        <f t="shared" si="0"/>
        <v>99.85074626865672</v>
      </c>
      <c r="N13" s="22">
        <f t="shared" si="1"/>
        <v>97.47399702823179</v>
      </c>
      <c r="O13" s="22">
        <f t="shared" si="2"/>
        <v>99.77678571428571</v>
      </c>
      <c r="P13" s="22">
        <f t="shared" si="3"/>
        <v>97.7728285077951</v>
      </c>
      <c r="Q13" s="22">
        <f t="shared" si="4"/>
        <v>98.88680447401953</v>
      </c>
    </row>
    <row r="14" spans="1:17" ht="15">
      <c r="A14" s="7" t="s">
        <v>20</v>
      </c>
      <c r="B14" s="37" t="s">
        <v>37</v>
      </c>
      <c r="C14" s="38"/>
      <c r="D14" s="39"/>
      <c r="E14" s="18">
        <v>530</v>
      </c>
      <c r="F14" s="26">
        <v>528</v>
      </c>
      <c r="G14" s="18">
        <v>524</v>
      </c>
      <c r="H14" s="26">
        <v>514</v>
      </c>
      <c r="I14" s="31">
        <v>354</v>
      </c>
      <c r="J14" s="31">
        <v>353</v>
      </c>
      <c r="K14" s="17">
        <v>350</v>
      </c>
      <c r="L14" s="28">
        <v>343</v>
      </c>
      <c r="M14" s="22">
        <f t="shared" si="0"/>
        <v>100.37878787878789</v>
      </c>
      <c r="N14" s="22">
        <f t="shared" si="1"/>
        <v>101.94552529182879</v>
      </c>
      <c r="O14" s="30">
        <f t="shared" si="2"/>
        <v>100.28328611898016</v>
      </c>
      <c r="P14" s="22">
        <f t="shared" si="3"/>
        <v>102.04081632653062</v>
      </c>
      <c r="Q14" s="22">
        <f t="shared" si="4"/>
        <v>99.38878703565922</v>
      </c>
    </row>
    <row r="15" spans="1:17" ht="14.25" customHeight="1">
      <c r="A15" s="7" t="s">
        <v>21</v>
      </c>
      <c r="B15" s="37" t="s">
        <v>38</v>
      </c>
      <c r="C15" s="38"/>
      <c r="D15" s="39"/>
      <c r="E15" s="18">
        <v>814</v>
      </c>
      <c r="F15" s="26">
        <v>801</v>
      </c>
      <c r="G15" s="18">
        <v>809</v>
      </c>
      <c r="H15" s="26">
        <v>779</v>
      </c>
      <c r="I15" s="31">
        <v>543</v>
      </c>
      <c r="J15" s="31">
        <v>535</v>
      </c>
      <c r="K15" s="17">
        <v>540</v>
      </c>
      <c r="L15" s="28">
        <v>520</v>
      </c>
      <c r="M15" s="30">
        <f t="shared" si="0"/>
        <v>101.62297128589263</v>
      </c>
      <c r="N15" s="22">
        <f t="shared" si="1"/>
        <v>103.85109114249038</v>
      </c>
      <c r="O15" s="22">
        <f t="shared" si="2"/>
        <v>101.49532710280373</v>
      </c>
      <c r="P15" s="22">
        <f t="shared" si="3"/>
        <v>103.84615384615385</v>
      </c>
      <c r="Q15" s="22">
        <f t="shared" si="4"/>
        <v>100.59001695025145</v>
      </c>
    </row>
    <row r="16" spans="1:17" ht="15">
      <c r="A16" s="7" t="s">
        <v>7</v>
      </c>
      <c r="B16" s="37" t="s">
        <v>40</v>
      </c>
      <c r="C16" s="38"/>
      <c r="D16" s="39"/>
      <c r="E16" s="18">
        <v>617</v>
      </c>
      <c r="F16" s="26">
        <v>603</v>
      </c>
      <c r="G16" s="18">
        <v>577</v>
      </c>
      <c r="H16" s="26">
        <v>585</v>
      </c>
      <c r="I16" s="31">
        <v>413</v>
      </c>
      <c r="J16" s="31">
        <v>404</v>
      </c>
      <c r="K16" s="17">
        <v>387</v>
      </c>
      <c r="L16" s="28">
        <v>392</v>
      </c>
      <c r="M16" s="30">
        <f t="shared" si="0"/>
        <v>102.3217247097844</v>
      </c>
      <c r="N16" s="22">
        <f t="shared" si="1"/>
        <v>98.63247863247864</v>
      </c>
      <c r="O16" s="30">
        <f t="shared" si="2"/>
        <v>102.22772277227723</v>
      </c>
      <c r="P16" s="22">
        <f t="shared" si="3"/>
        <v>98.72448979591837</v>
      </c>
      <c r="Q16" s="22">
        <f t="shared" si="4"/>
        <v>101.31587985359486</v>
      </c>
    </row>
    <row r="17" spans="1:17" ht="15">
      <c r="A17" s="7" t="s">
        <v>22</v>
      </c>
      <c r="B17" s="37" t="s">
        <v>39</v>
      </c>
      <c r="C17" s="38"/>
      <c r="D17" s="39"/>
      <c r="E17" s="18">
        <v>1063</v>
      </c>
      <c r="F17" s="26">
        <v>1083</v>
      </c>
      <c r="G17" s="18">
        <v>1063</v>
      </c>
      <c r="H17" s="26">
        <v>1049</v>
      </c>
      <c r="I17" s="31">
        <v>706</v>
      </c>
      <c r="J17" s="31">
        <v>720</v>
      </c>
      <c r="K17" s="17">
        <v>704</v>
      </c>
      <c r="L17" s="28">
        <v>685</v>
      </c>
      <c r="M17" s="30">
        <f t="shared" si="0"/>
        <v>98.15327793167128</v>
      </c>
      <c r="N17" s="30">
        <f t="shared" si="1"/>
        <v>101.33460438512869</v>
      </c>
      <c r="O17" s="30">
        <f t="shared" si="2"/>
        <v>98.05555555555556</v>
      </c>
      <c r="P17" s="22">
        <f t="shared" si="3"/>
        <v>102.77372262773723</v>
      </c>
      <c r="Q17" s="22">
        <f t="shared" si="4"/>
        <v>97.18092721065962</v>
      </c>
    </row>
    <row r="18" spans="1:17" ht="15">
      <c r="A18" s="7" t="s">
        <v>23</v>
      </c>
      <c r="B18" s="37" t="s">
        <v>41</v>
      </c>
      <c r="C18" s="38"/>
      <c r="D18" s="39"/>
      <c r="E18" s="18">
        <v>1379</v>
      </c>
      <c r="F18" s="26">
        <v>1370</v>
      </c>
      <c r="G18" s="18">
        <v>1379</v>
      </c>
      <c r="H18" s="26">
        <v>1382</v>
      </c>
      <c r="I18" s="31">
        <v>913</v>
      </c>
      <c r="J18" s="31">
        <v>907</v>
      </c>
      <c r="K18" s="17">
        <v>914</v>
      </c>
      <c r="L18" s="28">
        <v>907</v>
      </c>
      <c r="M18" s="30">
        <f t="shared" si="0"/>
        <v>100.65693430656934</v>
      </c>
      <c r="N18" s="22">
        <f t="shared" si="1"/>
        <v>99.78292329956585</v>
      </c>
      <c r="O18" s="22">
        <f t="shared" si="2"/>
        <v>100.66152149944874</v>
      </c>
      <c r="P18" s="22">
        <f t="shared" si="3"/>
        <v>100.7717750826902</v>
      </c>
      <c r="Q18" s="22">
        <f t="shared" si="4"/>
        <v>99.76364866149527</v>
      </c>
    </row>
    <row r="19" spans="1:17" ht="15">
      <c r="A19" s="7" t="s">
        <v>24</v>
      </c>
      <c r="B19" s="37" t="s">
        <v>25</v>
      </c>
      <c r="C19" s="38"/>
      <c r="D19" s="39"/>
      <c r="E19" s="18">
        <v>1064</v>
      </c>
      <c r="F19" s="26">
        <v>1022</v>
      </c>
      <c r="G19" s="18">
        <v>1021</v>
      </c>
      <c r="H19" s="26">
        <v>1120</v>
      </c>
      <c r="I19" s="31">
        <v>709</v>
      </c>
      <c r="J19" s="31">
        <v>679</v>
      </c>
      <c r="K19" s="17">
        <v>679</v>
      </c>
      <c r="L19" s="28">
        <v>742</v>
      </c>
      <c r="M19" s="30">
        <f t="shared" si="0"/>
        <v>104.10958904109589</v>
      </c>
      <c r="N19" s="22">
        <f t="shared" si="1"/>
        <v>91.16071428571428</v>
      </c>
      <c r="O19" s="30">
        <f t="shared" si="2"/>
        <v>104.41826215022093</v>
      </c>
      <c r="P19" s="22">
        <f t="shared" si="3"/>
        <v>91.50943396226415</v>
      </c>
      <c r="Q19" s="22">
        <f t="shared" si="4"/>
        <v>103.48688022816741</v>
      </c>
    </row>
    <row r="20" spans="1:17" ht="15">
      <c r="A20" s="7" t="s">
        <v>26</v>
      </c>
      <c r="B20" s="37" t="s">
        <v>42</v>
      </c>
      <c r="C20" s="38"/>
      <c r="D20" s="39"/>
      <c r="E20" s="18">
        <v>624</v>
      </c>
      <c r="F20" s="26">
        <v>619</v>
      </c>
      <c r="G20" s="18">
        <v>614</v>
      </c>
      <c r="H20" s="26">
        <v>604</v>
      </c>
      <c r="I20" s="31">
        <v>415</v>
      </c>
      <c r="J20" s="31">
        <v>412</v>
      </c>
      <c r="K20" s="17">
        <v>409</v>
      </c>
      <c r="L20" s="28">
        <v>402</v>
      </c>
      <c r="M20" s="22">
        <f t="shared" si="0"/>
        <v>100.80775444264944</v>
      </c>
      <c r="N20" s="22">
        <f t="shared" si="1"/>
        <v>101.65562913907284</v>
      </c>
      <c r="O20" s="22">
        <f t="shared" si="2"/>
        <v>100.72815533980584</v>
      </c>
      <c r="P20" s="22">
        <f t="shared" si="3"/>
        <v>101.74129353233832</v>
      </c>
      <c r="Q20" s="22">
        <f t="shared" si="4"/>
        <v>99.82968814648746</v>
      </c>
    </row>
    <row r="21" spans="1:17" ht="15">
      <c r="A21" s="7" t="s">
        <v>27</v>
      </c>
      <c r="B21" s="37" t="s">
        <v>43</v>
      </c>
      <c r="C21" s="38"/>
      <c r="D21" s="39"/>
      <c r="E21" s="18">
        <v>525</v>
      </c>
      <c r="F21" s="26">
        <v>524</v>
      </c>
      <c r="G21" s="18">
        <v>500</v>
      </c>
      <c r="H21" s="26">
        <v>465</v>
      </c>
      <c r="I21" s="31">
        <v>352</v>
      </c>
      <c r="J21" s="31">
        <v>351</v>
      </c>
      <c r="K21" s="17">
        <v>335</v>
      </c>
      <c r="L21" s="28">
        <v>311</v>
      </c>
      <c r="M21" s="22">
        <f t="shared" si="0"/>
        <v>100.1908396946565</v>
      </c>
      <c r="N21" s="22">
        <f t="shared" si="1"/>
        <v>107.5268817204301</v>
      </c>
      <c r="O21" s="22">
        <f t="shared" si="2"/>
        <v>100.28490028490029</v>
      </c>
      <c r="P21" s="22">
        <f t="shared" si="3"/>
        <v>107.71704180064307</v>
      </c>
      <c r="Q21" s="22">
        <f t="shared" si="4"/>
        <v>99.39038680366727</v>
      </c>
    </row>
    <row r="22" spans="1:17" ht="15">
      <c r="A22" s="23" t="s">
        <v>28</v>
      </c>
      <c r="B22" s="37" t="s">
        <v>44</v>
      </c>
      <c r="C22" s="38"/>
      <c r="D22" s="39"/>
      <c r="E22" s="18">
        <v>886</v>
      </c>
      <c r="F22" s="26">
        <v>890</v>
      </c>
      <c r="G22" s="18">
        <v>886</v>
      </c>
      <c r="H22" s="26">
        <v>848</v>
      </c>
      <c r="I22" s="31">
        <v>590</v>
      </c>
      <c r="J22" s="31">
        <v>592</v>
      </c>
      <c r="K22" s="17">
        <v>589</v>
      </c>
      <c r="L22" s="28">
        <v>563</v>
      </c>
      <c r="M22" s="30">
        <f t="shared" si="0"/>
        <v>99.5505617977528</v>
      </c>
      <c r="N22" s="22">
        <f t="shared" si="1"/>
        <v>104.48113207547169</v>
      </c>
      <c r="O22" s="30">
        <f t="shared" si="2"/>
        <v>99.66216216216216</v>
      </c>
      <c r="P22" s="22">
        <f t="shared" si="3"/>
        <v>104.61811722912967</v>
      </c>
      <c r="Q22" s="22">
        <f t="shared" si="4"/>
        <v>98.7732033321726</v>
      </c>
    </row>
    <row r="23" spans="1:17" ht="15">
      <c r="A23" s="7" t="s">
        <v>29</v>
      </c>
      <c r="B23" s="34" t="s">
        <v>30</v>
      </c>
      <c r="C23" s="35"/>
      <c r="D23" s="36"/>
      <c r="E23" s="18">
        <v>730</v>
      </c>
      <c r="F23" s="26">
        <v>735</v>
      </c>
      <c r="G23" s="18">
        <v>733</v>
      </c>
      <c r="H23" s="26">
        <v>718</v>
      </c>
      <c r="I23" s="31">
        <v>487</v>
      </c>
      <c r="J23" s="31">
        <v>491</v>
      </c>
      <c r="K23" s="17">
        <v>489</v>
      </c>
      <c r="L23" s="28">
        <v>480</v>
      </c>
      <c r="M23" s="30">
        <f t="shared" si="0"/>
        <v>99.31972789115646</v>
      </c>
      <c r="N23" s="22">
        <f t="shared" si="1"/>
        <v>102.08913649025068</v>
      </c>
      <c r="O23" s="22">
        <f t="shared" si="2"/>
        <v>99.18533604887983</v>
      </c>
      <c r="P23" s="22">
        <f t="shared" si="3"/>
        <v>101.875</v>
      </c>
      <c r="Q23" s="22">
        <f t="shared" si="4"/>
        <v>98.30063037550032</v>
      </c>
    </row>
    <row r="24" spans="1:17" ht="15">
      <c r="A24" s="7" t="s">
        <v>31</v>
      </c>
      <c r="B24" s="34" t="s">
        <v>45</v>
      </c>
      <c r="C24" s="35"/>
      <c r="D24" s="36"/>
      <c r="E24" s="18">
        <v>819</v>
      </c>
      <c r="F24" s="26">
        <v>819</v>
      </c>
      <c r="G24" s="18">
        <v>822</v>
      </c>
      <c r="H24" s="26">
        <v>776</v>
      </c>
      <c r="I24" s="31">
        <v>551</v>
      </c>
      <c r="J24" s="31">
        <v>552</v>
      </c>
      <c r="K24" s="17">
        <v>553</v>
      </c>
      <c r="L24" s="28">
        <v>521</v>
      </c>
      <c r="M24" s="22">
        <f t="shared" si="0"/>
        <v>100</v>
      </c>
      <c r="N24" s="22">
        <f t="shared" si="1"/>
        <v>105.9278350515464</v>
      </c>
      <c r="O24" s="22">
        <f t="shared" si="2"/>
        <v>99.81884057971014</v>
      </c>
      <c r="P24" s="22">
        <f t="shared" si="3"/>
        <v>106.14203454894434</v>
      </c>
      <c r="Q24" s="22">
        <f t="shared" si="4"/>
        <v>98.92848422171471</v>
      </c>
    </row>
    <row r="25" spans="1:17" ht="15">
      <c r="A25" s="7" t="s">
        <v>32</v>
      </c>
      <c r="B25" s="40" t="s">
        <v>46</v>
      </c>
      <c r="C25" s="41"/>
      <c r="D25" s="42"/>
      <c r="E25" s="18">
        <v>690</v>
      </c>
      <c r="F25" s="26">
        <v>653</v>
      </c>
      <c r="G25" s="18">
        <v>649</v>
      </c>
      <c r="H25" s="26">
        <v>588</v>
      </c>
      <c r="I25" s="31">
        <v>457</v>
      </c>
      <c r="J25" s="31">
        <v>433</v>
      </c>
      <c r="K25" s="17">
        <v>430</v>
      </c>
      <c r="L25" s="28">
        <v>389</v>
      </c>
      <c r="M25" s="30">
        <f t="shared" si="0"/>
        <v>105.66615620214395</v>
      </c>
      <c r="N25" s="22">
        <f t="shared" si="1"/>
        <v>110.37414965986395</v>
      </c>
      <c r="O25" s="22">
        <f t="shared" si="2"/>
        <v>105.54272517321017</v>
      </c>
      <c r="P25" s="22">
        <f t="shared" si="3"/>
        <v>110.53984575835476</v>
      </c>
      <c r="Q25" s="22">
        <f t="shared" si="4"/>
        <v>104.60131335303286</v>
      </c>
    </row>
    <row r="26" spans="1:17" ht="15">
      <c r="A26" s="1" t="s">
        <v>33</v>
      </c>
      <c r="B26" s="40" t="s">
        <v>34</v>
      </c>
      <c r="C26" s="41"/>
      <c r="D26" s="42"/>
      <c r="E26" s="18">
        <v>748</v>
      </c>
      <c r="F26" s="26">
        <v>737</v>
      </c>
      <c r="G26" s="18">
        <v>684</v>
      </c>
      <c r="H26" s="26">
        <v>640</v>
      </c>
      <c r="I26" s="31">
        <v>499</v>
      </c>
      <c r="J26" s="31">
        <v>490</v>
      </c>
      <c r="K26" s="17">
        <v>455</v>
      </c>
      <c r="L26" s="28">
        <v>425</v>
      </c>
      <c r="M26" s="30">
        <f t="shared" si="0"/>
        <v>101.49253731343283</v>
      </c>
      <c r="N26" s="22">
        <f t="shared" si="1"/>
        <v>106.87500000000001</v>
      </c>
      <c r="O26" s="22">
        <f t="shared" si="2"/>
        <v>101.83673469387755</v>
      </c>
      <c r="P26" s="22">
        <f t="shared" si="3"/>
        <v>107.05882352941177</v>
      </c>
      <c r="Q26" s="22">
        <f t="shared" si="4"/>
        <v>100.92837928035433</v>
      </c>
    </row>
    <row r="28" ht="15">
      <c r="E28"/>
    </row>
    <row r="29" ht="15">
      <c r="E29"/>
    </row>
    <row r="30" ht="15">
      <c r="E30"/>
    </row>
    <row r="31" ht="15">
      <c r="E31"/>
    </row>
    <row r="32" spans="2:5" ht="15">
      <c r="B32" s="48"/>
      <c r="C32" s="48"/>
      <c r="D32" s="48"/>
      <c r="E32"/>
    </row>
    <row r="33" ht="15">
      <c r="E33"/>
    </row>
  </sheetData>
  <sheetProtection/>
  <mergeCells count="30">
    <mergeCell ref="B32:D32"/>
    <mergeCell ref="A2:C2"/>
    <mergeCell ref="A3:A6"/>
    <mergeCell ref="B3:D6"/>
    <mergeCell ref="E4:H4"/>
    <mergeCell ref="I4:L4"/>
    <mergeCell ref="B23:D23"/>
    <mergeCell ref="B25:D25"/>
    <mergeCell ref="B18:D18"/>
    <mergeCell ref="B19:D19"/>
    <mergeCell ref="B22:D22"/>
    <mergeCell ref="M4:N4"/>
    <mergeCell ref="E3:L3"/>
    <mergeCell ref="B7:D7"/>
    <mergeCell ref="M3:Q3"/>
    <mergeCell ref="B16:D16"/>
    <mergeCell ref="B17:D17"/>
    <mergeCell ref="O4:P4"/>
    <mergeCell ref="B13:D13"/>
    <mergeCell ref="B15:D15"/>
    <mergeCell ref="B24:D24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2017-10-26T07:25:16Z</cp:lastPrinted>
  <dcterms:created xsi:type="dcterms:W3CDTF">2012-03-01T11:13:24Z</dcterms:created>
  <dcterms:modified xsi:type="dcterms:W3CDTF">2017-10-26T12:23:11Z</dcterms:modified>
  <cp:category/>
  <cp:version/>
  <cp:contentType/>
  <cp:contentStatus/>
</cp:coreProperties>
</file>