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Bigdata\diseminacija\SAOPSTENJA 2025\BILJNA PROIZVODNJA U 2024. GODINI\"/>
    </mc:Choice>
  </mc:AlternateContent>
  <xr:revisionPtr revIDLastSave="0" documentId="13_ncr:1_{FAB142E5-720F-4B93-9D7F-9FAB62E5A1B7}" xr6:coauthVersionLast="36" xr6:coauthVersionMax="36" xr10:uidLastSave="{00000000-0000-0000-0000-000000000000}"/>
  <bookViews>
    <workbookView xWindow="0" yWindow="0" windowWidth="23040" windowHeight="8940" activeTab="5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6" l="1"/>
  <c r="H4" i="6"/>
  <c r="G4" i="6"/>
  <c r="D4" i="6"/>
  <c r="F4" i="5"/>
  <c r="F5" i="4"/>
  <c r="F6" i="4"/>
  <c r="F7" i="4"/>
  <c r="F8" i="4"/>
  <c r="F4" i="4"/>
  <c r="I5" i="3"/>
  <c r="I6" i="3"/>
  <c r="I7" i="3"/>
  <c r="I8" i="3"/>
  <c r="I9" i="3"/>
  <c r="I10" i="3"/>
  <c r="I11" i="3"/>
  <c r="I12" i="3"/>
  <c r="I13" i="3"/>
  <c r="I4" i="3"/>
  <c r="H5" i="3"/>
  <c r="H6" i="3"/>
  <c r="H7" i="3"/>
  <c r="H8" i="3"/>
  <c r="H9" i="3"/>
  <c r="H10" i="3"/>
  <c r="H11" i="3"/>
  <c r="H12" i="3"/>
  <c r="H13" i="3"/>
  <c r="H4" i="3"/>
  <c r="G5" i="3"/>
  <c r="G6" i="3"/>
  <c r="G7" i="3"/>
  <c r="G8" i="3"/>
  <c r="G9" i="3"/>
  <c r="G10" i="3"/>
  <c r="G11" i="3"/>
  <c r="G12" i="3"/>
  <c r="G13" i="3"/>
  <c r="G4" i="3"/>
  <c r="D4" i="3"/>
  <c r="D5" i="3"/>
  <c r="D6" i="3"/>
  <c r="D7" i="3"/>
  <c r="D8" i="3"/>
  <c r="D9" i="3"/>
  <c r="D10" i="3"/>
  <c r="D11" i="3"/>
  <c r="D12" i="3"/>
  <c r="D13" i="3"/>
  <c r="I4" i="2"/>
  <c r="I5" i="2"/>
  <c r="I6" i="2"/>
  <c r="I7" i="2"/>
  <c r="I8" i="2"/>
  <c r="I9" i="2"/>
  <c r="I10" i="2"/>
  <c r="I11" i="2"/>
  <c r="I12" i="2"/>
  <c r="I13" i="2"/>
  <c r="H5" i="2"/>
  <c r="H6" i="2"/>
  <c r="H7" i="2"/>
  <c r="H8" i="2"/>
  <c r="H9" i="2"/>
  <c r="H10" i="2"/>
  <c r="H11" i="2"/>
  <c r="H12" i="2"/>
  <c r="H13" i="2"/>
  <c r="H4" i="2"/>
  <c r="G5" i="2"/>
  <c r="G6" i="2"/>
  <c r="G7" i="2"/>
  <c r="G8" i="2"/>
  <c r="G9" i="2"/>
  <c r="G10" i="2"/>
  <c r="G11" i="2"/>
  <c r="G12" i="2"/>
  <c r="G13" i="2"/>
  <c r="G4" i="2"/>
  <c r="D5" i="2"/>
  <c r="D6" i="2"/>
  <c r="D7" i="2"/>
  <c r="D8" i="2"/>
  <c r="D9" i="2"/>
  <c r="D10" i="2"/>
  <c r="D11" i="2"/>
  <c r="D12" i="2"/>
  <c r="D13" i="2"/>
  <c r="D4" i="2"/>
  <c r="D4" i="1" l="1"/>
  <c r="D5" i="1"/>
  <c r="D6" i="1"/>
  <c r="D7" i="1"/>
  <c r="D8" i="1"/>
  <c r="D9" i="1"/>
  <c r="D10" i="1"/>
  <c r="D11" i="1"/>
  <c r="D12" i="1"/>
  <c r="D14" i="1"/>
  <c r="D15" i="1"/>
  <c r="D16" i="1"/>
  <c r="D17" i="1"/>
  <c r="D3" i="1"/>
</calcChain>
</file>

<file path=xl/sharedStrings.xml><?xml version="1.0" encoding="utf-8"?>
<sst xmlns="http://schemas.openxmlformats.org/spreadsheetml/2006/main" count="86" uniqueCount="62">
  <si>
    <t>ha</t>
  </si>
  <si>
    <t>Utilised agricultural area</t>
  </si>
  <si>
    <t>Arable land</t>
  </si>
  <si>
    <t>cereals for grain</t>
  </si>
  <si>
    <t>potato</t>
  </si>
  <si>
    <t>vegetables, watermelons and melons</t>
  </si>
  <si>
    <t>fodder plant</t>
  </si>
  <si>
    <t>other plants on arable land and fallow land</t>
  </si>
  <si>
    <t>Kitchen gardens and/or gardens</t>
  </si>
  <si>
    <t>Permanent crops</t>
  </si>
  <si>
    <t>Orchards</t>
  </si>
  <si>
    <t>Orchards - extensive</t>
  </si>
  <si>
    <t>Orchards - plantations</t>
  </si>
  <si>
    <t>Vineyards - plantations</t>
  </si>
  <si>
    <t>Nurseries</t>
  </si>
  <si>
    <t>Perennial meadows and pastures</t>
  </si>
  <si>
    <t>Area harvested, ha</t>
  </si>
  <si>
    <t>Yield, t/ha</t>
  </si>
  <si>
    <t>Production, t</t>
  </si>
  <si>
    <t>Wheat</t>
  </si>
  <si>
    <t>Ray</t>
  </si>
  <si>
    <t>Barley</t>
  </si>
  <si>
    <t>Oats</t>
  </si>
  <si>
    <t>Maize for grain</t>
  </si>
  <si>
    <t>Other cereals for grain</t>
  </si>
  <si>
    <t>Potato</t>
  </si>
  <si>
    <t>Clover</t>
  </si>
  <si>
    <t>Lucerne</t>
  </si>
  <si>
    <t>Other fodder crops</t>
  </si>
  <si>
    <t>Onion</t>
  </si>
  <si>
    <t>Cabbage</t>
  </si>
  <si>
    <t>Tomato</t>
  </si>
  <si>
    <t>Pepper</t>
  </si>
  <si>
    <t>Cucumber</t>
  </si>
  <si>
    <t>Watermelon</t>
  </si>
  <si>
    <t>Melon</t>
  </si>
  <si>
    <t>Other vegetables</t>
  </si>
  <si>
    <t>Dry beans</t>
  </si>
  <si>
    <t>Of that production on plantations, t</t>
  </si>
  <si>
    <t>Production - total, t</t>
  </si>
  <si>
    <t>Plums</t>
  </si>
  <si>
    <t>Apples</t>
  </si>
  <si>
    <t>Pears</t>
  </si>
  <si>
    <t>Peaches</t>
  </si>
  <si>
    <t>Mandarins</t>
  </si>
  <si>
    <t>Olives</t>
  </si>
  <si>
    <t>Total</t>
  </si>
  <si>
    <t>Meadows</t>
  </si>
  <si>
    <t>Area, ha</t>
  </si>
  <si>
    <r>
      <t xml:space="preserve">Table 5: Production of grapes </t>
    </r>
    <r>
      <rPr>
        <b/>
        <vertAlign val="superscript"/>
        <sz val="8"/>
        <color indexed="18"/>
        <rFont val="Arial"/>
        <family val="2"/>
      </rPr>
      <t>(p)</t>
    </r>
  </si>
  <si>
    <r>
      <t xml:space="preserve">Table 1: Utilised agricultural land by categories </t>
    </r>
    <r>
      <rPr>
        <b/>
        <vertAlign val="superscript"/>
        <sz val="8"/>
        <color theme="3" tint="-0.249977111117893"/>
        <rFont val="Arial"/>
        <family val="2"/>
      </rPr>
      <t>(p)</t>
    </r>
  </si>
  <si>
    <r>
      <t xml:space="preserve">Table 2: Production of cereals, potatoes and fodder crops on arable land </t>
    </r>
    <r>
      <rPr>
        <b/>
        <vertAlign val="superscript"/>
        <sz val="12"/>
        <color theme="3" tint="-0.249977111117893"/>
        <rFont val="Arial"/>
        <family val="2"/>
      </rPr>
      <t>(p)</t>
    </r>
  </si>
  <si>
    <r>
      <t xml:space="preserve">Table 3: Total production of vegetables. watermelons and melons </t>
    </r>
    <r>
      <rPr>
        <b/>
        <vertAlign val="superscript"/>
        <sz val="8"/>
        <color indexed="18"/>
        <rFont val="Arial"/>
        <family val="2"/>
      </rPr>
      <t>(p)</t>
    </r>
  </si>
  <si>
    <r>
      <t xml:space="preserve">Table 4: Total production fruits, citrus and olives </t>
    </r>
    <r>
      <rPr>
        <b/>
        <vertAlign val="superscript"/>
        <sz val="8"/>
        <color indexed="18"/>
        <rFont val="Arial"/>
        <family val="2"/>
      </rPr>
      <t>(p)</t>
    </r>
  </si>
  <si>
    <r>
      <t xml:space="preserve">Table 6: Production of hay on meadows </t>
    </r>
    <r>
      <rPr>
        <b/>
        <vertAlign val="superscript"/>
        <sz val="8"/>
        <color indexed="18"/>
        <rFont val="Arial"/>
        <family val="2"/>
      </rPr>
      <t>(p)</t>
    </r>
  </si>
  <si>
    <r>
      <rPr>
        <i/>
        <vertAlign val="superscript"/>
        <sz val="8"/>
        <color theme="3" tint="-0.249977111117893"/>
        <rFont val="Arial"/>
        <family val="2"/>
        <charset val="238"/>
      </rPr>
      <t>p</t>
    </r>
    <r>
      <rPr>
        <i/>
        <sz val="8"/>
        <color theme="3" tint="-0.249977111117893"/>
        <rFont val="Arial"/>
        <family val="2"/>
      </rPr>
      <t xml:space="preserve"> - data are preliminary for and 2023 and 2024</t>
    </r>
  </si>
  <si>
    <r>
      <t>300.0</t>
    </r>
    <r>
      <rPr>
        <b/>
        <sz val="8"/>
        <color theme="3" tint="-0.249977111117893"/>
        <rFont val="Calibri"/>
        <family val="2"/>
      </rPr>
      <t>¹</t>
    </r>
  </si>
  <si>
    <t>¹ calculated index is greater than 300.</t>
  </si>
  <si>
    <r>
      <t xml:space="preserve">Indices
</t>
    </r>
    <r>
      <rPr>
        <b/>
        <u/>
        <sz val="8"/>
        <rFont val="Arial"/>
        <family val="2"/>
      </rPr>
      <t xml:space="preserve">2024
</t>
    </r>
    <r>
      <rPr>
        <b/>
        <sz val="8"/>
        <rFont val="Arial"/>
        <family val="2"/>
      </rPr>
      <t>2023</t>
    </r>
  </si>
  <si>
    <r>
      <t xml:space="preserve">Indices
</t>
    </r>
    <r>
      <rPr>
        <b/>
        <u/>
        <sz val="8"/>
        <rFont val="Arial"/>
        <family val="2"/>
      </rPr>
      <t>2024</t>
    </r>
    <r>
      <rPr>
        <b/>
        <sz val="8"/>
        <rFont val="Arial"/>
        <family val="2"/>
      </rPr>
      <t xml:space="preserve">
2023</t>
    </r>
  </si>
  <si>
    <r>
      <t xml:space="preserve">Total production indices
</t>
    </r>
    <r>
      <rPr>
        <b/>
        <u/>
        <sz val="8"/>
        <rFont val="Arial"/>
        <family val="2"/>
      </rPr>
      <t>2024</t>
    </r>
    <r>
      <rPr>
        <b/>
        <sz val="8"/>
        <rFont val="Arial"/>
        <family val="2"/>
      </rPr>
      <t xml:space="preserve">
2023</t>
    </r>
  </si>
  <si>
    <r>
      <t xml:space="preserve">Indices
</t>
    </r>
    <r>
      <rPr>
        <b/>
        <u/>
        <sz val="8"/>
        <rFont val="Arial"/>
        <family val="2"/>
      </rPr>
      <t>2023</t>
    </r>
    <r>
      <rPr>
        <b/>
        <sz val="8"/>
        <rFont val="Arial"/>
        <family val="2"/>
      </rPr>
      <t xml:space="preserve">
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</si>
</sst>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6" x14ac:knownFonts="1">
    <font>
      <sz val="11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sz val="8"/>
      <color theme="3" tint="-0.249977111117893"/>
      <name val="Arial"/>
      <family val="2"/>
    </font>
    <font>
      <i/>
      <sz val="8"/>
      <color theme="3" tint="-0.249977111117893"/>
      <name val="Arial"/>
      <family val="2"/>
    </font>
    <font>
      <b/>
      <sz val="8"/>
      <color theme="3" tint="-0.249977111117893"/>
      <name val="Arial"/>
      <family val="2"/>
    </font>
    <font>
      <sz val="11"/>
      <color theme="3" tint="-0.249977111117893"/>
      <name val="Arial"/>
      <family val="2"/>
    </font>
    <font>
      <sz val="8"/>
      <color theme="3" tint="-0.249977111117893"/>
      <name val="Calibri"/>
      <family val="2"/>
      <scheme val="minor"/>
    </font>
    <font>
      <i/>
      <vertAlign val="superscript"/>
      <sz val="8"/>
      <color theme="3" tint="-0.249977111117893"/>
      <name val="Arial"/>
      <family val="2"/>
      <charset val="238"/>
    </font>
    <font>
      <i/>
      <sz val="8"/>
      <color theme="3" tint="-0.249977111117893"/>
      <name val="Arial"/>
      <family val="2"/>
      <charset val="238"/>
    </font>
    <font>
      <b/>
      <vertAlign val="superscript"/>
      <sz val="8"/>
      <color indexed="18"/>
      <name val="Arial"/>
      <family val="2"/>
    </font>
    <font>
      <b/>
      <vertAlign val="superscript"/>
      <sz val="8"/>
      <color theme="3" tint="-0.249977111117893"/>
      <name val="Arial"/>
      <family val="2"/>
    </font>
    <font>
      <b/>
      <vertAlign val="superscript"/>
      <sz val="12"/>
      <color theme="3" tint="-0.249977111117893"/>
      <name val="Arial"/>
      <family val="2"/>
    </font>
    <font>
      <i/>
      <sz val="9"/>
      <color theme="3" tint="-0.249977111117893"/>
      <name val="Arial"/>
      <family val="2"/>
    </font>
    <font>
      <b/>
      <sz val="8"/>
      <color theme="3" tint="-0.249977111117893"/>
      <name val="Calibri"/>
      <family val="2"/>
    </font>
    <font>
      <b/>
      <sz val="8"/>
      <name val="Arial"/>
      <family val="2"/>
    </font>
    <font>
      <b/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indexed="64"/>
      </left>
      <right/>
      <top/>
      <bottom style="thin">
        <color theme="3" tint="-0.2499465926084170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3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3" tint="-0.24994659260841701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3" tint="-0.24994659260841701"/>
      </left>
      <right/>
      <top/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2" fillId="0" borderId="0" xfId="0" applyNumberFormat="1" applyFont="1"/>
    <xf numFmtId="164" fontId="2" fillId="0" borderId="0" xfId="0" applyNumberFormat="1" applyFont="1" applyBorder="1" applyAlignment="1">
      <alignment horizontal="right"/>
    </xf>
    <xf numFmtId="0" fontId="2" fillId="0" borderId="0" xfId="0" applyFont="1" applyFill="1"/>
    <xf numFmtId="0" fontId="4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164" fontId="2" fillId="0" borderId="0" xfId="0" applyNumberFormat="1" applyFont="1" applyFill="1"/>
    <xf numFmtId="164" fontId="2" fillId="0" borderId="0" xfId="0" applyNumberFormat="1" applyFont="1" applyFill="1" applyBorder="1" applyAlignment="1">
      <alignment horizontal="right"/>
    </xf>
    <xf numFmtId="0" fontId="1" fillId="0" borderId="0" xfId="0" applyFont="1" applyFill="1" applyBorder="1"/>
    <xf numFmtId="0" fontId="5" fillId="0" borderId="0" xfId="0" applyFont="1" applyFill="1" applyBorder="1"/>
    <xf numFmtId="0" fontId="5" fillId="0" borderId="0" xfId="0" applyFont="1" applyBorder="1"/>
    <xf numFmtId="164" fontId="5" fillId="0" borderId="0" xfId="0" applyNumberFormat="1" applyFont="1" applyBorder="1"/>
    <xf numFmtId="0" fontId="1" fillId="0" borderId="0" xfId="0" applyFont="1" applyFill="1"/>
    <xf numFmtId="164" fontId="2" fillId="0" borderId="0" xfId="0" applyNumberFormat="1" applyFont="1" applyAlignment="1">
      <alignment horizontal="right"/>
    </xf>
    <xf numFmtId="0" fontId="6" fillId="0" borderId="0" xfId="0" applyFont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3" fillId="0" borderId="0" xfId="0" applyFont="1"/>
    <xf numFmtId="165" fontId="2" fillId="0" borderId="0" xfId="0" applyNumberFormat="1" applyFont="1" applyBorder="1" applyAlignment="1">
      <alignment horizontal="right"/>
    </xf>
    <xf numFmtId="165" fontId="2" fillId="0" borderId="0" xfId="0" applyNumberFormat="1" applyFont="1"/>
    <xf numFmtId="164" fontId="6" fillId="0" borderId="0" xfId="0" applyNumberFormat="1" applyFont="1"/>
    <xf numFmtId="0" fontId="2" fillId="0" borderId="1" xfId="0" applyFont="1" applyBorder="1"/>
    <xf numFmtId="0" fontId="4" fillId="0" borderId="18" xfId="0" applyFont="1" applyFill="1" applyBorder="1" applyAlignment="1">
      <alignment wrapText="1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Fill="1"/>
    <xf numFmtId="0" fontId="8" fillId="0" borderId="0" xfId="0" applyFont="1"/>
    <xf numFmtId="0" fontId="2" fillId="0" borderId="18" xfId="0" applyFont="1" applyBorder="1"/>
    <xf numFmtId="49" fontId="5" fillId="0" borderId="0" xfId="0" applyNumberFormat="1" applyFont="1" applyBorder="1"/>
    <xf numFmtId="0" fontId="2" fillId="0" borderId="0" xfId="0" applyNumberFormat="1" applyFont="1" applyFill="1"/>
    <xf numFmtId="164" fontId="2" fillId="0" borderId="2" xfId="0" applyNumberFormat="1" applyFont="1" applyFill="1" applyBorder="1" applyAlignment="1">
      <alignment horizontal="right"/>
    </xf>
    <xf numFmtId="164" fontId="2" fillId="0" borderId="13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13" xfId="0" applyNumberFormat="1" applyFont="1" applyFill="1" applyBorder="1"/>
    <xf numFmtId="0" fontId="2" fillId="0" borderId="2" xfId="0" applyFont="1" applyBorder="1"/>
    <xf numFmtId="164" fontId="2" fillId="0" borderId="0" xfId="0" applyNumberFormat="1" applyFont="1" applyBorder="1"/>
    <xf numFmtId="0" fontId="2" fillId="0" borderId="0" xfId="0" applyFont="1" applyBorder="1"/>
    <xf numFmtId="164" fontId="2" fillId="0" borderId="2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164" fontId="2" fillId="0" borderId="19" xfId="0" applyNumberFormat="1" applyFont="1" applyBorder="1"/>
    <xf numFmtId="164" fontId="2" fillId="0" borderId="12" xfId="0" applyNumberFormat="1" applyFont="1" applyBorder="1"/>
    <xf numFmtId="164" fontId="2" fillId="0" borderId="14" xfId="0" applyNumberFormat="1" applyFont="1" applyBorder="1"/>
    <xf numFmtId="165" fontId="4" fillId="0" borderId="0" xfId="0" applyNumberFormat="1" applyFont="1" applyBorder="1" applyAlignment="1">
      <alignment horizontal="right"/>
    </xf>
    <xf numFmtId="165" fontId="2" fillId="0" borderId="13" xfId="0" applyNumberFormat="1" applyFont="1" applyFill="1" applyBorder="1" applyAlignment="1">
      <alignment horizontal="right"/>
    </xf>
    <xf numFmtId="0" fontId="2" fillId="0" borderId="21" xfId="0" applyFont="1" applyFill="1" applyBorder="1" applyAlignment="1"/>
    <xf numFmtId="0" fontId="2" fillId="0" borderId="21" xfId="0" applyFont="1" applyFill="1" applyBorder="1" applyAlignment="1">
      <alignment horizontal="left"/>
    </xf>
    <xf numFmtId="0" fontId="2" fillId="0" borderId="8" xfId="0" applyFont="1" applyFill="1" applyBorder="1" applyAlignment="1"/>
    <xf numFmtId="0" fontId="4" fillId="0" borderId="10" xfId="0" applyFont="1" applyBorder="1" applyAlignment="1">
      <alignment horizontal="center" vertical="center"/>
    </xf>
    <xf numFmtId="0" fontId="2" fillId="0" borderId="21" xfId="0" applyFont="1" applyBorder="1" applyAlignment="1">
      <alignment horizontal="left" wrapText="1"/>
    </xf>
    <xf numFmtId="0" fontId="2" fillId="0" borderId="21" xfId="0" applyFont="1" applyBorder="1" applyAlignment="1">
      <alignment wrapText="1"/>
    </xf>
    <xf numFmtId="0" fontId="4" fillId="0" borderId="20" xfId="0" applyFont="1" applyFill="1" applyBorder="1" applyAlignment="1"/>
    <xf numFmtId="0" fontId="4" fillId="0" borderId="20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indent="4"/>
    </xf>
    <xf numFmtId="0" fontId="2" fillId="0" borderId="20" xfId="0" applyFont="1" applyFill="1" applyBorder="1" applyAlignment="1">
      <alignment horizontal="left" wrapText="1" indent="4"/>
    </xf>
    <xf numFmtId="0" fontId="4" fillId="0" borderId="20" xfId="0" applyFont="1" applyFill="1" applyBorder="1" applyAlignment="1">
      <alignment horizontal="left" indent="1"/>
    </xf>
    <xf numFmtId="0" fontId="4" fillId="0" borderId="20" xfId="0" applyFont="1" applyBorder="1" applyAlignment="1">
      <alignment horizontal="left" indent="1"/>
    </xf>
    <xf numFmtId="0" fontId="2" fillId="0" borderId="20" xfId="0" applyFont="1" applyFill="1" applyBorder="1" applyAlignment="1">
      <alignment horizontal="left" wrapText="1" indent="6"/>
    </xf>
    <xf numFmtId="0" fontId="4" fillId="0" borderId="22" xfId="0" applyFont="1" applyBorder="1" applyAlignment="1">
      <alignment horizontal="left" indent="1"/>
    </xf>
    <xf numFmtId="0" fontId="4" fillId="0" borderId="23" xfId="0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right"/>
    </xf>
    <xf numFmtId="0" fontId="2" fillId="0" borderId="5" xfId="0" applyFont="1" applyBorder="1"/>
    <xf numFmtId="165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164" fontId="2" fillId="0" borderId="21" xfId="0" applyNumberFormat="1" applyFont="1" applyBorder="1"/>
    <xf numFmtId="0" fontId="2" fillId="0" borderId="21" xfId="0" applyFont="1" applyBorder="1"/>
    <xf numFmtId="165" fontId="2" fillId="0" borderId="21" xfId="0" applyNumberFormat="1" applyFont="1" applyBorder="1" applyAlignment="1">
      <alignment horizontal="right"/>
    </xf>
    <xf numFmtId="0" fontId="2" fillId="0" borderId="8" xfId="0" applyFont="1" applyBorder="1"/>
    <xf numFmtId="165" fontId="2" fillId="0" borderId="13" xfId="0" applyNumberFormat="1" applyFont="1" applyBorder="1" applyAlignment="1">
      <alignment horizontal="right"/>
    </xf>
    <xf numFmtId="164" fontId="2" fillId="0" borderId="13" xfId="0" applyNumberFormat="1" applyFont="1" applyBorder="1"/>
    <xf numFmtId="164" fontId="2" fillId="0" borderId="5" xfId="0" applyNumberFormat="1" applyFont="1" applyFill="1" applyBorder="1"/>
    <xf numFmtId="164" fontId="2" fillId="0" borderId="2" xfId="0" applyNumberFormat="1" applyFont="1" applyFill="1" applyBorder="1"/>
    <xf numFmtId="164" fontId="2" fillId="0" borderId="21" xfId="0" applyNumberFormat="1" applyFont="1" applyFill="1" applyBorder="1"/>
    <xf numFmtId="164" fontId="2" fillId="0" borderId="0" xfId="0" applyNumberFormat="1" applyFont="1" applyFill="1" applyBorder="1"/>
    <xf numFmtId="165" fontId="2" fillId="0" borderId="21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164" fontId="2" fillId="0" borderId="8" xfId="0" applyNumberFormat="1" applyFont="1" applyFill="1" applyBorder="1"/>
    <xf numFmtId="164" fontId="2" fillId="0" borderId="13" xfId="0" applyNumberFormat="1" applyFont="1" applyFill="1" applyBorder="1"/>
    <xf numFmtId="164" fontId="2" fillId="0" borderId="14" xfId="0" applyNumberFormat="1" applyFont="1" applyBorder="1" applyAlignment="1">
      <alignment horizontal="right"/>
    </xf>
    <xf numFmtId="165" fontId="2" fillId="0" borderId="3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2" fillId="0" borderId="6" xfId="0" applyNumberFormat="1" applyFont="1" applyBorder="1" applyAlignment="1">
      <alignment horizontal="right"/>
    </xf>
    <xf numFmtId="164" fontId="2" fillId="0" borderId="4" xfId="0" applyNumberFormat="1" applyFont="1" applyBorder="1" applyAlignment="1">
      <alignment horizontal="right"/>
    </xf>
    <xf numFmtId="164" fontId="2" fillId="0" borderId="19" xfId="0" applyNumberFormat="1" applyFont="1" applyFill="1" applyBorder="1" applyAlignment="1">
      <alignment horizontal="right"/>
    </xf>
    <xf numFmtId="0" fontId="12" fillId="0" borderId="0" xfId="0" applyFont="1" applyBorder="1"/>
    <xf numFmtId="49" fontId="12" fillId="0" borderId="0" xfId="0" applyNumberFormat="1" applyFont="1" applyBorder="1"/>
    <xf numFmtId="165" fontId="4" fillId="0" borderId="5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4" fontId="4" fillId="0" borderId="19" xfId="0" applyNumberFormat="1" applyFont="1" applyFill="1" applyBorder="1" applyAlignment="1">
      <alignment horizontal="right"/>
    </xf>
    <xf numFmtId="165" fontId="4" fillId="0" borderId="21" xfId="0" applyNumberFormat="1" applyFont="1" applyBorder="1" applyAlignment="1">
      <alignment horizontal="right"/>
    </xf>
    <xf numFmtId="164" fontId="4" fillId="0" borderId="12" xfId="0" applyNumberFormat="1" applyFont="1" applyFill="1" applyBorder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0" fontId="2" fillId="0" borderId="21" xfId="0" applyFont="1" applyFill="1" applyBorder="1"/>
    <xf numFmtId="0" fontId="2" fillId="0" borderId="8" xfId="0" applyFont="1" applyFill="1" applyBorder="1"/>
    <xf numFmtId="165" fontId="2" fillId="0" borderId="5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zoomScaleNormal="100" workbookViewId="0">
      <selection activeCell="B3" sqref="B3:D17"/>
    </sheetView>
  </sheetViews>
  <sheetFormatPr defaultRowHeight="11.25" x14ac:dyDescent="0.2"/>
  <cols>
    <col min="1" max="1" width="35.28515625" style="2" customWidth="1"/>
    <col min="2" max="2" width="23" style="2" customWidth="1"/>
    <col min="3" max="3" width="24.140625" style="2" customWidth="1"/>
    <col min="4" max="4" width="22.5703125" style="2" customWidth="1"/>
    <col min="5" max="244" width="9.140625" style="2"/>
    <col min="245" max="245" width="29.7109375" style="2" customWidth="1"/>
    <col min="246" max="246" width="23" style="2" customWidth="1"/>
    <col min="247" max="247" width="24.140625" style="2" customWidth="1"/>
    <col min="248" max="248" width="22.5703125" style="2" customWidth="1"/>
    <col min="249" max="500" width="9.140625" style="2"/>
    <col min="501" max="501" width="29.7109375" style="2" customWidth="1"/>
    <col min="502" max="502" width="23" style="2" customWidth="1"/>
    <col min="503" max="503" width="24.140625" style="2" customWidth="1"/>
    <col min="504" max="504" width="22.5703125" style="2" customWidth="1"/>
    <col min="505" max="756" width="9.140625" style="2"/>
    <col min="757" max="757" width="29.7109375" style="2" customWidth="1"/>
    <col min="758" max="758" width="23" style="2" customWidth="1"/>
    <col min="759" max="759" width="24.140625" style="2" customWidth="1"/>
    <col min="760" max="760" width="22.5703125" style="2" customWidth="1"/>
    <col min="761" max="1012" width="9.140625" style="2"/>
    <col min="1013" max="1013" width="29.7109375" style="2" customWidth="1"/>
    <col min="1014" max="1014" width="23" style="2" customWidth="1"/>
    <col min="1015" max="1015" width="24.140625" style="2" customWidth="1"/>
    <col min="1016" max="1016" width="22.5703125" style="2" customWidth="1"/>
    <col min="1017" max="1268" width="9.140625" style="2"/>
    <col min="1269" max="1269" width="29.7109375" style="2" customWidth="1"/>
    <col min="1270" max="1270" width="23" style="2" customWidth="1"/>
    <col min="1271" max="1271" width="24.140625" style="2" customWidth="1"/>
    <col min="1272" max="1272" width="22.5703125" style="2" customWidth="1"/>
    <col min="1273" max="1524" width="9.140625" style="2"/>
    <col min="1525" max="1525" width="29.7109375" style="2" customWidth="1"/>
    <col min="1526" max="1526" width="23" style="2" customWidth="1"/>
    <col min="1527" max="1527" width="24.140625" style="2" customWidth="1"/>
    <col min="1528" max="1528" width="22.5703125" style="2" customWidth="1"/>
    <col min="1529" max="1780" width="9.140625" style="2"/>
    <col min="1781" max="1781" width="29.7109375" style="2" customWidth="1"/>
    <col min="1782" max="1782" width="23" style="2" customWidth="1"/>
    <col min="1783" max="1783" width="24.140625" style="2" customWidth="1"/>
    <col min="1784" max="1784" width="22.5703125" style="2" customWidth="1"/>
    <col min="1785" max="2036" width="9.140625" style="2"/>
    <col min="2037" max="2037" width="29.7109375" style="2" customWidth="1"/>
    <col min="2038" max="2038" width="23" style="2" customWidth="1"/>
    <col min="2039" max="2039" width="24.140625" style="2" customWidth="1"/>
    <col min="2040" max="2040" width="22.5703125" style="2" customWidth="1"/>
    <col min="2041" max="2292" width="9.140625" style="2"/>
    <col min="2293" max="2293" width="29.7109375" style="2" customWidth="1"/>
    <col min="2294" max="2294" width="23" style="2" customWidth="1"/>
    <col min="2295" max="2295" width="24.140625" style="2" customWidth="1"/>
    <col min="2296" max="2296" width="22.5703125" style="2" customWidth="1"/>
    <col min="2297" max="2548" width="9.140625" style="2"/>
    <col min="2549" max="2549" width="29.7109375" style="2" customWidth="1"/>
    <col min="2550" max="2550" width="23" style="2" customWidth="1"/>
    <col min="2551" max="2551" width="24.140625" style="2" customWidth="1"/>
    <col min="2552" max="2552" width="22.5703125" style="2" customWidth="1"/>
    <col min="2553" max="2804" width="9.140625" style="2"/>
    <col min="2805" max="2805" width="29.7109375" style="2" customWidth="1"/>
    <col min="2806" max="2806" width="23" style="2" customWidth="1"/>
    <col min="2807" max="2807" width="24.140625" style="2" customWidth="1"/>
    <col min="2808" max="2808" width="22.5703125" style="2" customWidth="1"/>
    <col min="2809" max="3060" width="9.140625" style="2"/>
    <col min="3061" max="3061" width="29.7109375" style="2" customWidth="1"/>
    <col min="3062" max="3062" width="23" style="2" customWidth="1"/>
    <col min="3063" max="3063" width="24.140625" style="2" customWidth="1"/>
    <col min="3064" max="3064" width="22.5703125" style="2" customWidth="1"/>
    <col min="3065" max="3316" width="9.140625" style="2"/>
    <col min="3317" max="3317" width="29.7109375" style="2" customWidth="1"/>
    <col min="3318" max="3318" width="23" style="2" customWidth="1"/>
    <col min="3319" max="3319" width="24.140625" style="2" customWidth="1"/>
    <col min="3320" max="3320" width="22.5703125" style="2" customWidth="1"/>
    <col min="3321" max="3572" width="9.140625" style="2"/>
    <col min="3573" max="3573" width="29.7109375" style="2" customWidth="1"/>
    <col min="3574" max="3574" width="23" style="2" customWidth="1"/>
    <col min="3575" max="3575" width="24.140625" style="2" customWidth="1"/>
    <col min="3576" max="3576" width="22.5703125" style="2" customWidth="1"/>
    <col min="3577" max="3828" width="9.140625" style="2"/>
    <col min="3829" max="3829" width="29.7109375" style="2" customWidth="1"/>
    <col min="3830" max="3830" width="23" style="2" customWidth="1"/>
    <col min="3831" max="3831" width="24.140625" style="2" customWidth="1"/>
    <col min="3832" max="3832" width="22.5703125" style="2" customWidth="1"/>
    <col min="3833" max="4084" width="9.140625" style="2"/>
    <col min="4085" max="4085" width="29.7109375" style="2" customWidth="1"/>
    <col min="4086" max="4086" width="23" style="2" customWidth="1"/>
    <col min="4087" max="4087" width="24.140625" style="2" customWidth="1"/>
    <col min="4088" max="4088" width="22.5703125" style="2" customWidth="1"/>
    <col min="4089" max="4340" width="9.140625" style="2"/>
    <col min="4341" max="4341" width="29.7109375" style="2" customWidth="1"/>
    <col min="4342" max="4342" width="23" style="2" customWidth="1"/>
    <col min="4343" max="4343" width="24.140625" style="2" customWidth="1"/>
    <col min="4344" max="4344" width="22.5703125" style="2" customWidth="1"/>
    <col min="4345" max="4596" width="9.140625" style="2"/>
    <col min="4597" max="4597" width="29.7109375" style="2" customWidth="1"/>
    <col min="4598" max="4598" width="23" style="2" customWidth="1"/>
    <col min="4599" max="4599" width="24.140625" style="2" customWidth="1"/>
    <col min="4600" max="4600" width="22.5703125" style="2" customWidth="1"/>
    <col min="4601" max="4852" width="9.140625" style="2"/>
    <col min="4853" max="4853" width="29.7109375" style="2" customWidth="1"/>
    <col min="4854" max="4854" width="23" style="2" customWidth="1"/>
    <col min="4855" max="4855" width="24.140625" style="2" customWidth="1"/>
    <col min="4856" max="4856" width="22.5703125" style="2" customWidth="1"/>
    <col min="4857" max="5108" width="9.140625" style="2"/>
    <col min="5109" max="5109" width="29.7109375" style="2" customWidth="1"/>
    <col min="5110" max="5110" width="23" style="2" customWidth="1"/>
    <col min="5111" max="5111" width="24.140625" style="2" customWidth="1"/>
    <col min="5112" max="5112" width="22.5703125" style="2" customWidth="1"/>
    <col min="5113" max="5364" width="9.140625" style="2"/>
    <col min="5365" max="5365" width="29.7109375" style="2" customWidth="1"/>
    <col min="5366" max="5366" width="23" style="2" customWidth="1"/>
    <col min="5367" max="5367" width="24.140625" style="2" customWidth="1"/>
    <col min="5368" max="5368" width="22.5703125" style="2" customWidth="1"/>
    <col min="5369" max="5620" width="9.140625" style="2"/>
    <col min="5621" max="5621" width="29.7109375" style="2" customWidth="1"/>
    <col min="5622" max="5622" width="23" style="2" customWidth="1"/>
    <col min="5623" max="5623" width="24.140625" style="2" customWidth="1"/>
    <col min="5624" max="5624" width="22.5703125" style="2" customWidth="1"/>
    <col min="5625" max="5876" width="9.140625" style="2"/>
    <col min="5877" max="5877" width="29.7109375" style="2" customWidth="1"/>
    <col min="5878" max="5878" width="23" style="2" customWidth="1"/>
    <col min="5879" max="5879" width="24.140625" style="2" customWidth="1"/>
    <col min="5880" max="5880" width="22.5703125" style="2" customWidth="1"/>
    <col min="5881" max="6132" width="9.140625" style="2"/>
    <col min="6133" max="6133" width="29.7109375" style="2" customWidth="1"/>
    <col min="6134" max="6134" width="23" style="2" customWidth="1"/>
    <col min="6135" max="6135" width="24.140625" style="2" customWidth="1"/>
    <col min="6136" max="6136" width="22.5703125" style="2" customWidth="1"/>
    <col min="6137" max="6388" width="9.140625" style="2"/>
    <col min="6389" max="6389" width="29.7109375" style="2" customWidth="1"/>
    <col min="6390" max="6390" width="23" style="2" customWidth="1"/>
    <col min="6391" max="6391" width="24.140625" style="2" customWidth="1"/>
    <col min="6392" max="6392" width="22.5703125" style="2" customWidth="1"/>
    <col min="6393" max="6644" width="9.140625" style="2"/>
    <col min="6645" max="6645" width="29.7109375" style="2" customWidth="1"/>
    <col min="6646" max="6646" width="23" style="2" customWidth="1"/>
    <col min="6647" max="6647" width="24.140625" style="2" customWidth="1"/>
    <col min="6648" max="6648" width="22.5703125" style="2" customWidth="1"/>
    <col min="6649" max="6900" width="9.140625" style="2"/>
    <col min="6901" max="6901" width="29.7109375" style="2" customWidth="1"/>
    <col min="6902" max="6902" width="23" style="2" customWidth="1"/>
    <col min="6903" max="6903" width="24.140625" style="2" customWidth="1"/>
    <col min="6904" max="6904" width="22.5703125" style="2" customWidth="1"/>
    <col min="6905" max="7156" width="9.140625" style="2"/>
    <col min="7157" max="7157" width="29.7109375" style="2" customWidth="1"/>
    <col min="7158" max="7158" width="23" style="2" customWidth="1"/>
    <col min="7159" max="7159" width="24.140625" style="2" customWidth="1"/>
    <col min="7160" max="7160" width="22.5703125" style="2" customWidth="1"/>
    <col min="7161" max="7412" width="9.140625" style="2"/>
    <col min="7413" max="7413" width="29.7109375" style="2" customWidth="1"/>
    <col min="7414" max="7414" width="23" style="2" customWidth="1"/>
    <col min="7415" max="7415" width="24.140625" style="2" customWidth="1"/>
    <col min="7416" max="7416" width="22.5703125" style="2" customWidth="1"/>
    <col min="7417" max="7668" width="9.140625" style="2"/>
    <col min="7669" max="7669" width="29.7109375" style="2" customWidth="1"/>
    <col min="7670" max="7670" width="23" style="2" customWidth="1"/>
    <col min="7671" max="7671" width="24.140625" style="2" customWidth="1"/>
    <col min="7672" max="7672" width="22.5703125" style="2" customWidth="1"/>
    <col min="7673" max="7924" width="9.140625" style="2"/>
    <col min="7925" max="7925" width="29.7109375" style="2" customWidth="1"/>
    <col min="7926" max="7926" width="23" style="2" customWidth="1"/>
    <col min="7927" max="7927" width="24.140625" style="2" customWidth="1"/>
    <col min="7928" max="7928" width="22.5703125" style="2" customWidth="1"/>
    <col min="7929" max="8180" width="9.140625" style="2"/>
    <col min="8181" max="8181" width="29.7109375" style="2" customWidth="1"/>
    <col min="8182" max="8182" width="23" style="2" customWidth="1"/>
    <col min="8183" max="8183" width="24.140625" style="2" customWidth="1"/>
    <col min="8184" max="8184" width="22.5703125" style="2" customWidth="1"/>
    <col min="8185" max="8436" width="9.140625" style="2"/>
    <col min="8437" max="8437" width="29.7109375" style="2" customWidth="1"/>
    <col min="8438" max="8438" width="23" style="2" customWidth="1"/>
    <col min="8439" max="8439" width="24.140625" style="2" customWidth="1"/>
    <col min="8440" max="8440" width="22.5703125" style="2" customWidth="1"/>
    <col min="8441" max="8692" width="9.140625" style="2"/>
    <col min="8693" max="8693" width="29.7109375" style="2" customWidth="1"/>
    <col min="8694" max="8694" width="23" style="2" customWidth="1"/>
    <col min="8695" max="8695" width="24.140625" style="2" customWidth="1"/>
    <col min="8696" max="8696" width="22.5703125" style="2" customWidth="1"/>
    <col min="8697" max="8948" width="9.140625" style="2"/>
    <col min="8949" max="8949" width="29.7109375" style="2" customWidth="1"/>
    <col min="8950" max="8950" width="23" style="2" customWidth="1"/>
    <col min="8951" max="8951" width="24.140625" style="2" customWidth="1"/>
    <col min="8952" max="8952" width="22.5703125" style="2" customWidth="1"/>
    <col min="8953" max="9204" width="9.140625" style="2"/>
    <col min="9205" max="9205" width="29.7109375" style="2" customWidth="1"/>
    <col min="9206" max="9206" width="23" style="2" customWidth="1"/>
    <col min="9207" max="9207" width="24.140625" style="2" customWidth="1"/>
    <col min="9208" max="9208" width="22.5703125" style="2" customWidth="1"/>
    <col min="9209" max="9460" width="9.140625" style="2"/>
    <col min="9461" max="9461" width="29.7109375" style="2" customWidth="1"/>
    <col min="9462" max="9462" width="23" style="2" customWidth="1"/>
    <col min="9463" max="9463" width="24.140625" style="2" customWidth="1"/>
    <col min="9464" max="9464" width="22.5703125" style="2" customWidth="1"/>
    <col min="9465" max="9716" width="9.140625" style="2"/>
    <col min="9717" max="9717" width="29.7109375" style="2" customWidth="1"/>
    <col min="9718" max="9718" width="23" style="2" customWidth="1"/>
    <col min="9719" max="9719" width="24.140625" style="2" customWidth="1"/>
    <col min="9720" max="9720" width="22.5703125" style="2" customWidth="1"/>
    <col min="9721" max="9972" width="9.140625" style="2"/>
    <col min="9973" max="9973" width="29.7109375" style="2" customWidth="1"/>
    <col min="9974" max="9974" width="23" style="2" customWidth="1"/>
    <col min="9975" max="9975" width="24.140625" style="2" customWidth="1"/>
    <col min="9976" max="9976" width="22.5703125" style="2" customWidth="1"/>
    <col min="9977" max="10228" width="9.140625" style="2"/>
    <col min="10229" max="10229" width="29.7109375" style="2" customWidth="1"/>
    <col min="10230" max="10230" width="23" style="2" customWidth="1"/>
    <col min="10231" max="10231" width="24.140625" style="2" customWidth="1"/>
    <col min="10232" max="10232" width="22.5703125" style="2" customWidth="1"/>
    <col min="10233" max="10484" width="9.140625" style="2"/>
    <col min="10485" max="10485" width="29.7109375" style="2" customWidth="1"/>
    <col min="10486" max="10486" width="23" style="2" customWidth="1"/>
    <col min="10487" max="10487" width="24.140625" style="2" customWidth="1"/>
    <col min="10488" max="10488" width="22.5703125" style="2" customWidth="1"/>
    <col min="10489" max="10740" width="9.140625" style="2"/>
    <col min="10741" max="10741" width="29.7109375" style="2" customWidth="1"/>
    <col min="10742" max="10742" width="23" style="2" customWidth="1"/>
    <col min="10743" max="10743" width="24.140625" style="2" customWidth="1"/>
    <col min="10744" max="10744" width="22.5703125" style="2" customWidth="1"/>
    <col min="10745" max="10996" width="9.140625" style="2"/>
    <col min="10997" max="10997" width="29.7109375" style="2" customWidth="1"/>
    <col min="10998" max="10998" width="23" style="2" customWidth="1"/>
    <col min="10999" max="10999" width="24.140625" style="2" customWidth="1"/>
    <col min="11000" max="11000" width="22.5703125" style="2" customWidth="1"/>
    <col min="11001" max="11252" width="9.140625" style="2"/>
    <col min="11253" max="11253" width="29.7109375" style="2" customWidth="1"/>
    <col min="11254" max="11254" width="23" style="2" customWidth="1"/>
    <col min="11255" max="11255" width="24.140625" style="2" customWidth="1"/>
    <col min="11256" max="11256" width="22.5703125" style="2" customWidth="1"/>
    <col min="11257" max="11508" width="9.140625" style="2"/>
    <col min="11509" max="11509" width="29.7109375" style="2" customWidth="1"/>
    <col min="11510" max="11510" width="23" style="2" customWidth="1"/>
    <col min="11511" max="11511" width="24.140625" style="2" customWidth="1"/>
    <col min="11512" max="11512" width="22.5703125" style="2" customWidth="1"/>
    <col min="11513" max="11764" width="9.140625" style="2"/>
    <col min="11765" max="11765" width="29.7109375" style="2" customWidth="1"/>
    <col min="11766" max="11766" width="23" style="2" customWidth="1"/>
    <col min="11767" max="11767" width="24.140625" style="2" customWidth="1"/>
    <col min="11768" max="11768" width="22.5703125" style="2" customWidth="1"/>
    <col min="11769" max="12020" width="9.140625" style="2"/>
    <col min="12021" max="12021" width="29.7109375" style="2" customWidth="1"/>
    <col min="12022" max="12022" width="23" style="2" customWidth="1"/>
    <col min="12023" max="12023" width="24.140625" style="2" customWidth="1"/>
    <col min="12024" max="12024" width="22.5703125" style="2" customWidth="1"/>
    <col min="12025" max="12276" width="9.140625" style="2"/>
    <col min="12277" max="12277" width="29.7109375" style="2" customWidth="1"/>
    <col min="12278" max="12278" width="23" style="2" customWidth="1"/>
    <col min="12279" max="12279" width="24.140625" style="2" customWidth="1"/>
    <col min="12280" max="12280" width="22.5703125" style="2" customWidth="1"/>
    <col min="12281" max="12532" width="9.140625" style="2"/>
    <col min="12533" max="12533" width="29.7109375" style="2" customWidth="1"/>
    <col min="12534" max="12534" width="23" style="2" customWidth="1"/>
    <col min="12535" max="12535" width="24.140625" style="2" customWidth="1"/>
    <col min="12536" max="12536" width="22.5703125" style="2" customWidth="1"/>
    <col min="12537" max="12788" width="9.140625" style="2"/>
    <col min="12789" max="12789" width="29.7109375" style="2" customWidth="1"/>
    <col min="12790" max="12790" width="23" style="2" customWidth="1"/>
    <col min="12791" max="12791" width="24.140625" style="2" customWidth="1"/>
    <col min="12792" max="12792" width="22.5703125" style="2" customWidth="1"/>
    <col min="12793" max="13044" width="9.140625" style="2"/>
    <col min="13045" max="13045" width="29.7109375" style="2" customWidth="1"/>
    <col min="13046" max="13046" width="23" style="2" customWidth="1"/>
    <col min="13047" max="13047" width="24.140625" style="2" customWidth="1"/>
    <col min="13048" max="13048" width="22.5703125" style="2" customWidth="1"/>
    <col min="13049" max="13300" width="9.140625" style="2"/>
    <col min="13301" max="13301" width="29.7109375" style="2" customWidth="1"/>
    <col min="13302" max="13302" width="23" style="2" customWidth="1"/>
    <col min="13303" max="13303" width="24.140625" style="2" customWidth="1"/>
    <col min="13304" max="13304" width="22.5703125" style="2" customWidth="1"/>
    <col min="13305" max="13556" width="9.140625" style="2"/>
    <col min="13557" max="13557" width="29.7109375" style="2" customWidth="1"/>
    <col min="13558" max="13558" width="23" style="2" customWidth="1"/>
    <col min="13559" max="13559" width="24.140625" style="2" customWidth="1"/>
    <col min="13560" max="13560" width="22.5703125" style="2" customWidth="1"/>
    <col min="13561" max="13812" width="9.140625" style="2"/>
    <col min="13813" max="13813" width="29.7109375" style="2" customWidth="1"/>
    <col min="13814" max="13814" width="23" style="2" customWidth="1"/>
    <col min="13815" max="13815" width="24.140625" style="2" customWidth="1"/>
    <col min="13816" max="13816" width="22.5703125" style="2" customWidth="1"/>
    <col min="13817" max="14068" width="9.140625" style="2"/>
    <col min="14069" max="14069" width="29.7109375" style="2" customWidth="1"/>
    <col min="14070" max="14070" width="23" style="2" customWidth="1"/>
    <col min="14071" max="14071" width="24.140625" style="2" customWidth="1"/>
    <col min="14072" max="14072" width="22.5703125" style="2" customWidth="1"/>
    <col min="14073" max="14324" width="9.140625" style="2"/>
    <col min="14325" max="14325" width="29.7109375" style="2" customWidth="1"/>
    <col min="14326" max="14326" width="23" style="2" customWidth="1"/>
    <col min="14327" max="14327" width="24.140625" style="2" customWidth="1"/>
    <col min="14328" max="14328" width="22.5703125" style="2" customWidth="1"/>
    <col min="14329" max="14580" width="9.140625" style="2"/>
    <col min="14581" max="14581" width="29.7109375" style="2" customWidth="1"/>
    <col min="14582" max="14582" width="23" style="2" customWidth="1"/>
    <col min="14583" max="14583" width="24.140625" style="2" customWidth="1"/>
    <col min="14584" max="14584" width="22.5703125" style="2" customWidth="1"/>
    <col min="14585" max="14836" width="9.140625" style="2"/>
    <col min="14837" max="14837" width="29.7109375" style="2" customWidth="1"/>
    <col min="14838" max="14838" width="23" style="2" customWidth="1"/>
    <col min="14839" max="14839" width="24.140625" style="2" customWidth="1"/>
    <col min="14840" max="14840" width="22.5703125" style="2" customWidth="1"/>
    <col min="14841" max="15092" width="9.140625" style="2"/>
    <col min="15093" max="15093" width="29.7109375" style="2" customWidth="1"/>
    <col min="15094" max="15094" width="23" style="2" customWidth="1"/>
    <col min="15095" max="15095" width="24.140625" style="2" customWidth="1"/>
    <col min="15096" max="15096" width="22.5703125" style="2" customWidth="1"/>
    <col min="15097" max="15348" width="9.140625" style="2"/>
    <col min="15349" max="15349" width="29.7109375" style="2" customWidth="1"/>
    <col min="15350" max="15350" width="23" style="2" customWidth="1"/>
    <col min="15351" max="15351" width="24.140625" style="2" customWidth="1"/>
    <col min="15352" max="15352" width="22.5703125" style="2" customWidth="1"/>
    <col min="15353" max="15604" width="9.140625" style="2"/>
    <col min="15605" max="15605" width="29.7109375" style="2" customWidth="1"/>
    <col min="15606" max="15606" width="23" style="2" customWidth="1"/>
    <col min="15607" max="15607" width="24.140625" style="2" customWidth="1"/>
    <col min="15608" max="15608" width="22.5703125" style="2" customWidth="1"/>
    <col min="15609" max="15860" width="9.140625" style="2"/>
    <col min="15861" max="15861" width="29.7109375" style="2" customWidth="1"/>
    <col min="15862" max="15862" width="23" style="2" customWidth="1"/>
    <col min="15863" max="15863" width="24.140625" style="2" customWidth="1"/>
    <col min="15864" max="15864" width="22.5703125" style="2" customWidth="1"/>
    <col min="15865" max="16116" width="9.140625" style="2"/>
    <col min="16117" max="16117" width="29.7109375" style="2" customWidth="1"/>
    <col min="16118" max="16118" width="23" style="2" customWidth="1"/>
    <col min="16119" max="16119" width="24.140625" style="2" customWidth="1"/>
    <col min="16120" max="16120" width="22.5703125" style="2" customWidth="1"/>
    <col min="16121" max="16384" width="9.140625" style="2"/>
  </cols>
  <sheetData>
    <row r="1" spans="1:10" ht="15.75" x14ac:dyDescent="0.25">
      <c r="A1" s="1" t="s">
        <v>50</v>
      </c>
      <c r="D1" s="3" t="s">
        <v>0</v>
      </c>
    </row>
    <row r="2" spans="1:10" ht="33.75" x14ac:dyDescent="0.2">
      <c r="A2" s="30"/>
      <c r="B2" s="67">
        <v>2023</v>
      </c>
      <c r="C2" s="67">
        <v>2024</v>
      </c>
      <c r="D2" s="119" t="s">
        <v>58</v>
      </c>
      <c r="F2" s="32"/>
    </row>
    <row r="3" spans="1:10" ht="18" customHeight="1" x14ac:dyDescent="0.2">
      <c r="A3" s="59" t="s">
        <v>1</v>
      </c>
      <c r="B3" s="94">
        <v>263522.2769</v>
      </c>
      <c r="C3" s="95">
        <v>248234.30000000002</v>
      </c>
      <c r="D3" s="96">
        <f>+C3/B3*100</f>
        <v>94.198601697039308</v>
      </c>
      <c r="E3" s="28"/>
      <c r="F3" s="5"/>
      <c r="G3" s="28"/>
      <c r="H3" s="28"/>
      <c r="I3" s="5"/>
      <c r="J3" s="5"/>
    </row>
    <row r="4" spans="1:10" ht="18" customHeight="1" x14ac:dyDescent="0.2">
      <c r="A4" s="60" t="s">
        <v>2</v>
      </c>
      <c r="B4" s="97">
        <v>7111.3000000000011</v>
      </c>
      <c r="C4" s="51">
        <v>8542.1</v>
      </c>
      <c r="D4" s="98">
        <f t="shared" ref="D4:D17" si="0">+C4/B4*100</f>
        <v>120.1200905600945</v>
      </c>
      <c r="E4" s="28"/>
      <c r="F4" s="5"/>
      <c r="G4" s="28"/>
      <c r="H4" s="28"/>
    </row>
    <row r="5" spans="1:10" ht="18" customHeight="1" x14ac:dyDescent="0.2">
      <c r="A5" s="61" t="s">
        <v>3</v>
      </c>
      <c r="B5" s="82">
        <v>2311.9</v>
      </c>
      <c r="C5" s="41">
        <v>2906.2</v>
      </c>
      <c r="D5" s="98">
        <f t="shared" si="0"/>
        <v>125.70612915783555</v>
      </c>
      <c r="E5" s="28"/>
      <c r="F5" s="5"/>
      <c r="G5" s="28"/>
      <c r="H5" s="28"/>
    </row>
    <row r="6" spans="1:10" ht="18" customHeight="1" x14ac:dyDescent="0.2">
      <c r="A6" s="61" t="s">
        <v>4</v>
      </c>
      <c r="B6" s="82">
        <v>1561.1</v>
      </c>
      <c r="C6" s="41">
        <v>1841.4</v>
      </c>
      <c r="D6" s="98">
        <f t="shared" si="0"/>
        <v>117.95528793799247</v>
      </c>
      <c r="E6" s="28"/>
      <c r="F6" s="5"/>
      <c r="G6" s="28"/>
      <c r="H6" s="28"/>
    </row>
    <row r="7" spans="1:10" ht="18" customHeight="1" x14ac:dyDescent="0.2">
      <c r="A7" s="62" t="s">
        <v>5</v>
      </c>
      <c r="B7" s="82">
        <v>1349.6</v>
      </c>
      <c r="C7" s="41">
        <v>1430.6</v>
      </c>
      <c r="D7" s="98">
        <f t="shared" si="0"/>
        <v>106.00177830468287</v>
      </c>
      <c r="E7" s="28"/>
      <c r="F7" s="5"/>
      <c r="G7" s="28"/>
      <c r="H7" s="28"/>
    </row>
    <row r="8" spans="1:10" ht="18" customHeight="1" x14ac:dyDescent="0.2">
      <c r="A8" s="61" t="s">
        <v>6</v>
      </c>
      <c r="B8" s="82">
        <v>1650.1</v>
      </c>
      <c r="C8" s="41">
        <v>2006.1</v>
      </c>
      <c r="D8" s="98">
        <f t="shared" si="0"/>
        <v>121.57445003333132</v>
      </c>
      <c r="E8" s="28"/>
      <c r="F8" s="5"/>
      <c r="G8" s="28"/>
      <c r="H8" s="28"/>
    </row>
    <row r="9" spans="1:10" ht="18" customHeight="1" x14ac:dyDescent="0.2">
      <c r="A9" s="61" t="s">
        <v>7</v>
      </c>
      <c r="B9" s="82">
        <v>238.6</v>
      </c>
      <c r="C9" s="41">
        <v>357.8</v>
      </c>
      <c r="D9" s="98">
        <f t="shared" si="0"/>
        <v>149.95808885163456</v>
      </c>
      <c r="E9" s="28"/>
      <c r="F9" s="5"/>
      <c r="G9" s="28"/>
      <c r="H9" s="28"/>
    </row>
    <row r="10" spans="1:10" ht="18" customHeight="1" x14ac:dyDescent="0.2">
      <c r="A10" s="63" t="s">
        <v>8</v>
      </c>
      <c r="B10" s="97">
        <v>1937.1</v>
      </c>
      <c r="C10" s="51">
        <v>965.2</v>
      </c>
      <c r="D10" s="98">
        <f t="shared" si="0"/>
        <v>49.827061070672663</v>
      </c>
      <c r="E10" s="28"/>
      <c r="F10" s="5"/>
      <c r="G10" s="28"/>
      <c r="H10" s="28"/>
    </row>
    <row r="11" spans="1:10" ht="18" customHeight="1" x14ac:dyDescent="0.2">
      <c r="A11" s="64" t="s">
        <v>9</v>
      </c>
      <c r="B11" s="97">
        <v>5294.5982000000004</v>
      </c>
      <c r="C11" s="51">
        <v>9501.2999999999993</v>
      </c>
      <c r="D11" s="98">
        <f t="shared" si="0"/>
        <v>179.45271087804167</v>
      </c>
      <c r="E11" s="28"/>
      <c r="F11" s="5"/>
      <c r="G11" s="28"/>
      <c r="H11" s="28"/>
    </row>
    <row r="12" spans="1:10" ht="18" customHeight="1" x14ac:dyDescent="0.2">
      <c r="A12" s="62" t="s">
        <v>10</v>
      </c>
      <c r="B12" s="74">
        <v>2613.4</v>
      </c>
      <c r="C12" s="27">
        <v>6762.1</v>
      </c>
      <c r="D12" s="98">
        <f t="shared" si="0"/>
        <v>258.74722583607564</v>
      </c>
      <c r="E12" s="28"/>
      <c r="F12" s="5"/>
      <c r="G12" s="28"/>
      <c r="H12" s="28"/>
    </row>
    <row r="13" spans="1:10" ht="18" customHeight="1" x14ac:dyDescent="0.2">
      <c r="A13" s="65" t="s">
        <v>11</v>
      </c>
      <c r="B13" s="74">
        <v>1168.4000000000001</v>
      </c>
      <c r="C13" s="27">
        <v>3702.8</v>
      </c>
      <c r="D13" s="105" t="s">
        <v>56</v>
      </c>
      <c r="E13" s="28"/>
      <c r="F13" s="5"/>
      <c r="G13" s="28"/>
      <c r="H13" s="28"/>
    </row>
    <row r="14" spans="1:10" ht="18" customHeight="1" x14ac:dyDescent="0.2">
      <c r="A14" s="65" t="s">
        <v>12</v>
      </c>
      <c r="B14" s="74">
        <v>1445</v>
      </c>
      <c r="C14" s="27">
        <v>3059.3</v>
      </c>
      <c r="D14" s="98">
        <f t="shared" si="0"/>
        <v>211.71626297577853</v>
      </c>
      <c r="E14" s="28"/>
      <c r="F14" s="5"/>
      <c r="G14" s="28"/>
      <c r="H14" s="28"/>
    </row>
    <row r="15" spans="1:10" ht="18" customHeight="1" x14ac:dyDescent="0.2">
      <c r="A15" s="62" t="s">
        <v>13</v>
      </c>
      <c r="B15" s="74">
        <v>2617.1</v>
      </c>
      <c r="C15" s="27">
        <v>2672.7</v>
      </c>
      <c r="D15" s="98">
        <f t="shared" si="0"/>
        <v>102.12448893813763</v>
      </c>
      <c r="E15" s="28"/>
      <c r="F15" s="5"/>
      <c r="G15" s="28"/>
      <c r="H15" s="28"/>
    </row>
    <row r="16" spans="1:10" ht="18" customHeight="1" x14ac:dyDescent="0.2">
      <c r="A16" s="62" t="s">
        <v>14</v>
      </c>
      <c r="B16" s="74">
        <v>64.098200000000006</v>
      </c>
      <c r="C16" s="27">
        <v>66.5</v>
      </c>
      <c r="D16" s="98">
        <f t="shared" si="0"/>
        <v>103.74706310005584</v>
      </c>
      <c r="E16" s="28"/>
      <c r="F16" s="5"/>
      <c r="G16" s="28"/>
      <c r="H16" s="28"/>
    </row>
    <row r="17" spans="1:8" ht="18" customHeight="1" x14ac:dyDescent="0.2">
      <c r="A17" s="66" t="s">
        <v>15</v>
      </c>
      <c r="B17" s="99">
        <v>249179.2787</v>
      </c>
      <c r="C17" s="68">
        <v>229225.7</v>
      </c>
      <c r="D17" s="100">
        <f t="shared" si="0"/>
        <v>91.992280094837611</v>
      </c>
      <c r="E17" s="28"/>
      <c r="F17" s="5"/>
      <c r="G17" s="28"/>
      <c r="H17" s="28"/>
    </row>
    <row r="19" spans="1:8" x14ac:dyDescent="0.2">
      <c r="A19" s="34" t="s">
        <v>55</v>
      </c>
      <c r="B19" s="28"/>
      <c r="C19" s="28"/>
      <c r="E19" s="28"/>
      <c r="F19" s="28"/>
    </row>
    <row r="20" spans="1:8" x14ac:dyDescent="0.2">
      <c r="A20" s="34" t="s">
        <v>57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8"/>
  <sheetViews>
    <sheetView zoomScaleNormal="100" workbookViewId="0">
      <selection activeCell="G2" sqref="D2:G3"/>
    </sheetView>
  </sheetViews>
  <sheetFormatPr defaultRowHeight="11.25" x14ac:dyDescent="0.2"/>
  <cols>
    <col min="1" max="1" width="17.85546875" style="2" customWidth="1"/>
    <col min="2" max="7" width="10.7109375" style="2" customWidth="1"/>
    <col min="8" max="8" width="10.7109375" style="7" customWidth="1"/>
    <col min="9" max="9" width="10.7109375" style="2" customWidth="1"/>
    <col min="10" max="12" width="9.140625" style="2"/>
    <col min="13" max="13" width="11.42578125" style="2" customWidth="1"/>
    <col min="14" max="249" width="9.140625" style="2"/>
    <col min="250" max="250" width="14.7109375" style="2" customWidth="1"/>
    <col min="251" max="258" width="10.7109375" style="2" customWidth="1"/>
    <col min="259" max="505" width="9.140625" style="2"/>
    <col min="506" max="506" width="14.7109375" style="2" customWidth="1"/>
    <col min="507" max="514" width="10.7109375" style="2" customWidth="1"/>
    <col min="515" max="761" width="9.140625" style="2"/>
    <col min="762" max="762" width="14.7109375" style="2" customWidth="1"/>
    <col min="763" max="770" width="10.7109375" style="2" customWidth="1"/>
    <col min="771" max="1017" width="9.140625" style="2"/>
    <col min="1018" max="1018" width="14.7109375" style="2" customWidth="1"/>
    <col min="1019" max="1026" width="10.7109375" style="2" customWidth="1"/>
    <col min="1027" max="1273" width="9.140625" style="2"/>
    <col min="1274" max="1274" width="14.7109375" style="2" customWidth="1"/>
    <col min="1275" max="1282" width="10.7109375" style="2" customWidth="1"/>
    <col min="1283" max="1529" width="9.140625" style="2"/>
    <col min="1530" max="1530" width="14.7109375" style="2" customWidth="1"/>
    <col min="1531" max="1538" width="10.7109375" style="2" customWidth="1"/>
    <col min="1539" max="1785" width="9.140625" style="2"/>
    <col min="1786" max="1786" width="14.7109375" style="2" customWidth="1"/>
    <col min="1787" max="1794" width="10.7109375" style="2" customWidth="1"/>
    <col min="1795" max="2041" width="9.140625" style="2"/>
    <col min="2042" max="2042" width="14.7109375" style="2" customWidth="1"/>
    <col min="2043" max="2050" width="10.7109375" style="2" customWidth="1"/>
    <col min="2051" max="2297" width="9.140625" style="2"/>
    <col min="2298" max="2298" width="14.7109375" style="2" customWidth="1"/>
    <col min="2299" max="2306" width="10.7109375" style="2" customWidth="1"/>
    <col min="2307" max="2553" width="9.140625" style="2"/>
    <col min="2554" max="2554" width="14.7109375" style="2" customWidth="1"/>
    <col min="2555" max="2562" width="10.7109375" style="2" customWidth="1"/>
    <col min="2563" max="2809" width="9.140625" style="2"/>
    <col min="2810" max="2810" width="14.7109375" style="2" customWidth="1"/>
    <col min="2811" max="2818" width="10.7109375" style="2" customWidth="1"/>
    <col min="2819" max="3065" width="9.140625" style="2"/>
    <col min="3066" max="3066" width="14.7109375" style="2" customWidth="1"/>
    <col min="3067" max="3074" width="10.7109375" style="2" customWidth="1"/>
    <col min="3075" max="3321" width="9.140625" style="2"/>
    <col min="3322" max="3322" width="14.7109375" style="2" customWidth="1"/>
    <col min="3323" max="3330" width="10.7109375" style="2" customWidth="1"/>
    <col min="3331" max="3577" width="9.140625" style="2"/>
    <col min="3578" max="3578" width="14.7109375" style="2" customWidth="1"/>
    <col min="3579" max="3586" width="10.7109375" style="2" customWidth="1"/>
    <col min="3587" max="3833" width="9.140625" style="2"/>
    <col min="3834" max="3834" width="14.7109375" style="2" customWidth="1"/>
    <col min="3835" max="3842" width="10.7109375" style="2" customWidth="1"/>
    <col min="3843" max="4089" width="9.140625" style="2"/>
    <col min="4090" max="4090" width="14.7109375" style="2" customWidth="1"/>
    <col min="4091" max="4098" width="10.7109375" style="2" customWidth="1"/>
    <col min="4099" max="4345" width="9.140625" style="2"/>
    <col min="4346" max="4346" width="14.7109375" style="2" customWidth="1"/>
    <col min="4347" max="4354" width="10.7109375" style="2" customWidth="1"/>
    <col min="4355" max="4601" width="9.140625" style="2"/>
    <col min="4602" max="4602" width="14.7109375" style="2" customWidth="1"/>
    <col min="4603" max="4610" width="10.7109375" style="2" customWidth="1"/>
    <col min="4611" max="4857" width="9.140625" style="2"/>
    <col min="4858" max="4858" width="14.7109375" style="2" customWidth="1"/>
    <col min="4859" max="4866" width="10.7109375" style="2" customWidth="1"/>
    <col min="4867" max="5113" width="9.140625" style="2"/>
    <col min="5114" max="5114" width="14.7109375" style="2" customWidth="1"/>
    <col min="5115" max="5122" width="10.7109375" style="2" customWidth="1"/>
    <col min="5123" max="5369" width="9.140625" style="2"/>
    <col min="5370" max="5370" width="14.7109375" style="2" customWidth="1"/>
    <col min="5371" max="5378" width="10.7109375" style="2" customWidth="1"/>
    <col min="5379" max="5625" width="9.140625" style="2"/>
    <col min="5626" max="5626" width="14.7109375" style="2" customWidth="1"/>
    <col min="5627" max="5634" width="10.7109375" style="2" customWidth="1"/>
    <col min="5635" max="5881" width="9.140625" style="2"/>
    <col min="5882" max="5882" width="14.7109375" style="2" customWidth="1"/>
    <col min="5883" max="5890" width="10.7109375" style="2" customWidth="1"/>
    <col min="5891" max="6137" width="9.140625" style="2"/>
    <col min="6138" max="6138" width="14.7109375" style="2" customWidth="1"/>
    <col min="6139" max="6146" width="10.7109375" style="2" customWidth="1"/>
    <col min="6147" max="6393" width="9.140625" style="2"/>
    <col min="6394" max="6394" width="14.7109375" style="2" customWidth="1"/>
    <col min="6395" max="6402" width="10.7109375" style="2" customWidth="1"/>
    <col min="6403" max="6649" width="9.140625" style="2"/>
    <col min="6650" max="6650" width="14.7109375" style="2" customWidth="1"/>
    <col min="6651" max="6658" width="10.7109375" style="2" customWidth="1"/>
    <col min="6659" max="6905" width="9.140625" style="2"/>
    <col min="6906" max="6906" width="14.7109375" style="2" customWidth="1"/>
    <col min="6907" max="6914" width="10.7109375" style="2" customWidth="1"/>
    <col min="6915" max="7161" width="9.140625" style="2"/>
    <col min="7162" max="7162" width="14.7109375" style="2" customWidth="1"/>
    <col min="7163" max="7170" width="10.7109375" style="2" customWidth="1"/>
    <col min="7171" max="7417" width="9.140625" style="2"/>
    <col min="7418" max="7418" width="14.7109375" style="2" customWidth="1"/>
    <col min="7419" max="7426" width="10.7109375" style="2" customWidth="1"/>
    <col min="7427" max="7673" width="9.140625" style="2"/>
    <col min="7674" max="7674" width="14.7109375" style="2" customWidth="1"/>
    <col min="7675" max="7682" width="10.7109375" style="2" customWidth="1"/>
    <col min="7683" max="7929" width="9.140625" style="2"/>
    <col min="7930" max="7930" width="14.7109375" style="2" customWidth="1"/>
    <col min="7931" max="7938" width="10.7109375" style="2" customWidth="1"/>
    <col min="7939" max="8185" width="9.140625" style="2"/>
    <col min="8186" max="8186" width="14.7109375" style="2" customWidth="1"/>
    <col min="8187" max="8194" width="10.7109375" style="2" customWidth="1"/>
    <col min="8195" max="8441" width="9.140625" style="2"/>
    <col min="8442" max="8442" width="14.7109375" style="2" customWidth="1"/>
    <col min="8443" max="8450" width="10.7109375" style="2" customWidth="1"/>
    <col min="8451" max="8697" width="9.140625" style="2"/>
    <col min="8698" max="8698" width="14.7109375" style="2" customWidth="1"/>
    <col min="8699" max="8706" width="10.7109375" style="2" customWidth="1"/>
    <col min="8707" max="8953" width="9.140625" style="2"/>
    <col min="8954" max="8954" width="14.7109375" style="2" customWidth="1"/>
    <col min="8955" max="8962" width="10.7109375" style="2" customWidth="1"/>
    <col min="8963" max="9209" width="9.140625" style="2"/>
    <col min="9210" max="9210" width="14.7109375" style="2" customWidth="1"/>
    <col min="9211" max="9218" width="10.7109375" style="2" customWidth="1"/>
    <col min="9219" max="9465" width="9.140625" style="2"/>
    <col min="9466" max="9466" width="14.7109375" style="2" customWidth="1"/>
    <col min="9467" max="9474" width="10.7109375" style="2" customWidth="1"/>
    <col min="9475" max="9721" width="9.140625" style="2"/>
    <col min="9722" max="9722" width="14.7109375" style="2" customWidth="1"/>
    <col min="9723" max="9730" width="10.7109375" style="2" customWidth="1"/>
    <col min="9731" max="9977" width="9.140625" style="2"/>
    <col min="9978" max="9978" width="14.7109375" style="2" customWidth="1"/>
    <col min="9979" max="9986" width="10.7109375" style="2" customWidth="1"/>
    <col min="9987" max="10233" width="9.140625" style="2"/>
    <col min="10234" max="10234" width="14.7109375" style="2" customWidth="1"/>
    <col min="10235" max="10242" width="10.7109375" style="2" customWidth="1"/>
    <col min="10243" max="10489" width="9.140625" style="2"/>
    <col min="10490" max="10490" width="14.7109375" style="2" customWidth="1"/>
    <col min="10491" max="10498" width="10.7109375" style="2" customWidth="1"/>
    <col min="10499" max="10745" width="9.140625" style="2"/>
    <col min="10746" max="10746" width="14.7109375" style="2" customWidth="1"/>
    <col min="10747" max="10754" width="10.7109375" style="2" customWidth="1"/>
    <col min="10755" max="11001" width="9.140625" style="2"/>
    <col min="11002" max="11002" width="14.7109375" style="2" customWidth="1"/>
    <col min="11003" max="11010" width="10.7109375" style="2" customWidth="1"/>
    <col min="11011" max="11257" width="9.140625" style="2"/>
    <col min="11258" max="11258" width="14.7109375" style="2" customWidth="1"/>
    <col min="11259" max="11266" width="10.7109375" style="2" customWidth="1"/>
    <col min="11267" max="11513" width="9.140625" style="2"/>
    <col min="11514" max="11514" width="14.7109375" style="2" customWidth="1"/>
    <col min="11515" max="11522" width="10.7109375" style="2" customWidth="1"/>
    <col min="11523" max="11769" width="9.140625" style="2"/>
    <col min="11770" max="11770" width="14.7109375" style="2" customWidth="1"/>
    <col min="11771" max="11778" width="10.7109375" style="2" customWidth="1"/>
    <col min="11779" max="12025" width="9.140625" style="2"/>
    <col min="12026" max="12026" width="14.7109375" style="2" customWidth="1"/>
    <col min="12027" max="12034" width="10.7109375" style="2" customWidth="1"/>
    <col min="12035" max="12281" width="9.140625" style="2"/>
    <col min="12282" max="12282" width="14.7109375" style="2" customWidth="1"/>
    <col min="12283" max="12290" width="10.7109375" style="2" customWidth="1"/>
    <col min="12291" max="12537" width="9.140625" style="2"/>
    <col min="12538" max="12538" width="14.7109375" style="2" customWidth="1"/>
    <col min="12539" max="12546" width="10.7109375" style="2" customWidth="1"/>
    <col min="12547" max="12793" width="9.140625" style="2"/>
    <col min="12794" max="12794" width="14.7109375" style="2" customWidth="1"/>
    <col min="12795" max="12802" width="10.7109375" style="2" customWidth="1"/>
    <col min="12803" max="13049" width="9.140625" style="2"/>
    <col min="13050" max="13050" width="14.7109375" style="2" customWidth="1"/>
    <col min="13051" max="13058" width="10.7109375" style="2" customWidth="1"/>
    <col min="13059" max="13305" width="9.140625" style="2"/>
    <col min="13306" max="13306" width="14.7109375" style="2" customWidth="1"/>
    <col min="13307" max="13314" width="10.7109375" style="2" customWidth="1"/>
    <col min="13315" max="13561" width="9.140625" style="2"/>
    <col min="13562" max="13562" width="14.7109375" style="2" customWidth="1"/>
    <col min="13563" max="13570" width="10.7109375" style="2" customWidth="1"/>
    <col min="13571" max="13817" width="9.140625" style="2"/>
    <col min="13818" max="13818" width="14.7109375" style="2" customWidth="1"/>
    <col min="13819" max="13826" width="10.7109375" style="2" customWidth="1"/>
    <col min="13827" max="14073" width="9.140625" style="2"/>
    <col min="14074" max="14074" width="14.7109375" style="2" customWidth="1"/>
    <col min="14075" max="14082" width="10.7109375" style="2" customWidth="1"/>
    <col min="14083" max="14329" width="9.140625" style="2"/>
    <col min="14330" max="14330" width="14.7109375" style="2" customWidth="1"/>
    <col min="14331" max="14338" width="10.7109375" style="2" customWidth="1"/>
    <col min="14339" max="14585" width="9.140625" style="2"/>
    <col min="14586" max="14586" width="14.7109375" style="2" customWidth="1"/>
    <col min="14587" max="14594" width="10.7109375" style="2" customWidth="1"/>
    <col min="14595" max="14841" width="9.140625" style="2"/>
    <col min="14842" max="14842" width="14.7109375" style="2" customWidth="1"/>
    <col min="14843" max="14850" width="10.7109375" style="2" customWidth="1"/>
    <col min="14851" max="15097" width="9.140625" style="2"/>
    <col min="15098" max="15098" width="14.7109375" style="2" customWidth="1"/>
    <col min="15099" max="15106" width="10.7109375" style="2" customWidth="1"/>
    <col min="15107" max="15353" width="9.140625" style="2"/>
    <col min="15354" max="15354" width="14.7109375" style="2" customWidth="1"/>
    <col min="15355" max="15362" width="10.7109375" style="2" customWidth="1"/>
    <col min="15363" max="15609" width="9.140625" style="2"/>
    <col min="15610" max="15610" width="14.7109375" style="2" customWidth="1"/>
    <col min="15611" max="15618" width="10.7109375" style="2" customWidth="1"/>
    <col min="15619" max="15865" width="9.140625" style="2"/>
    <col min="15866" max="15866" width="14.7109375" style="2" customWidth="1"/>
    <col min="15867" max="15874" width="10.7109375" style="2" customWidth="1"/>
    <col min="15875" max="16121" width="9.140625" style="2"/>
    <col min="16122" max="16122" width="14.7109375" style="2" customWidth="1"/>
    <col min="16123" max="16130" width="10.7109375" style="2" customWidth="1"/>
    <col min="16131" max="16384" width="9.140625" style="2"/>
  </cols>
  <sheetData>
    <row r="1" spans="1:20" ht="18.75" x14ac:dyDescent="0.25">
      <c r="A1" s="1" t="s">
        <v>51</v>
      </c>
    </row>
    <row r="2" spans="1:20" ht="23.25" customHeight="1" x14ac:dyDescent="0.2">
      <c r="A2" s="109"/>
      <c r="B2" s="111" t="s">
        <v>16</v>
      </c>
      <c r="C2" s="112"/>
      <c r="D2" s="120" t="s">
        <v>59</v>
      </c>
      <c r="E2" s="121" t="s">
        <v>18</v>
      </c>
      <c r="F2" s="122"/>
      <c r="G2" s="120" t="s">
        <v>59</v>
      </c>
      <c r="H2" s="107" t="s">
        <v>17</v>
      </c>
      <c r="I2" s="108"/>
    </row>
    <row r="3" spans="1:20" ht="23.25" customHeight="1" x14ac:dyDescent="0.2">
      <c r="A3" s="110"/>
      <c r="B3" s="56">
        <v>2023</v>
      </c>
      <c r="C3" s="56">
        <v>2024</v>
      </c>
      <c r="D3" s="123"/>
      <c r="E3" s="124">
        <v>2023</v>
      </c>
      <c r="F3" s="124">
        <v>2024</v>
      </c>
      <c r="G3" s="123"/>
      <c r="H3" s="56">
        <v>2023</v>
      </c>
      <c r="I3" s="56">
        <v>2024</v>
      </c>
    </row>
    <row r="4" spans="1:20" ht="23.25" customHeight="1" x14ac:dyDescent="0.2">
      <c r="A4" s="57" t="s">
        <v>19</v>
      </c>
      <c r="B4" s="69">
        <v>756.6</v>
      </c>
      <c r="C4" s="43">
        <v>651.6</v>
      </c>
      <c r="D4" s="46">
        <f>+C4/B4*100</f>
        <v>86.122125297383036</v>
      </c>
      <c r="E4" s="70">
        <v>2111.3269999999998</v>
      </c>
      <c r="F4" s="70">
        <v>1884.5</v>
      </c>
      <c r="G4" s="46">
        <f>+F4/E4*100</f>
        <v>89.256661805584841</v>
      </c>
      <c r="H4" s="71">
        <f>+E4/B4</f>
        <v>2.7905458630716358</v>
      </c>
      <c r="I4" s="48">
        <f>+F4/C4</f>
        <v>2.8921117249846531</v>
      </c>
      <c r="J4" s="5"/>
      <c r="K4" s="28"/>
      <c r="L4" s="28"/>
      <c r="M4" s="6"/>
      <c r="N4" s="6"/>
      <c r="O4" s="5"/>
      <c r="P4" s="6"/>
      <c r="Q4" s="27"/>
      <c r="R4" s="5"/>
      <c r="T4" s="5"/>
    </row>
    <row r="5" spans="1:20" ht="23.25" customHeight="1" x14ac:dyDescent="0.2">
      <c r="A5" s="58" t="s">
        <v>20</v>
      </c>
      <c r="B5" s="72">
        <v>134.49360000000001</v>
      </c>
      <c r="C5" s="44">
        <v>89.3</v>
      </c>
      <c r="D5" s="6">
        <f t="shared" ref="D5:D13" si="0">+C5/B5*100</f>
        <v>66.397211465824384</v>
      </c>
      <c r="E5" s="45">
        <v>310.08</v>
      </c>
      <c r="F5" s="44">
        <v>153.9</v>
      </c>
      <c r="G5" s="6">
        <f t="shared" ref="G5:G13" si="1">+F5/E5*100</f>
        <v>49.632352941176478</v>
      </c>
      <c r="H5" s="44">
        <f t="shared" ref="H5:H13" si="2">+E5/B5</f>
        <v>2.3055372151537319</v>
      </c>
      <c r="I5" s="49">
        <f t="shared" ref="I5:I13" si="3">+F5/C5</f>
        <v>1.7234042553191491</v>
      </c>
      <c r="J5" s="5"/>
      <c r="K5" s="28"/>
      <c r="L5" s="28"/>
      <c r="M5" s="6"/>
      <c r="N5" s="6"/>
      <c r="O5" s="5"/>
      <c r="P5" s="6"/>
      <c r="Q5" s="27"/>
      <c r="R5" s="5"/>
      <c r="T5" s="5"/>
    </row>
    <row r="6" spans="1:20" ht="23.25" customHeight="1" x14ac:dyDescent="0.2">
      <c r="A6" s="58" t="s">
        <v>21</v>
      </c>
      <c r="B6" s="73">
        <v>298.476</v>
      </c>
      <c r="C6" s="44">
        <v>401.9</v>
      </c>
      <c r="D6" s="6">
        <f t="shared" si="0"/>
        <v>134.65069218295608</v>
      </c>
      <c r="E6" s="44">
        <v>775.63900000000001</v>
      </c>
      <c r="F6" s="44">
        <v>651.79999999999995</v>
      </c>
      <c r="G6" s="6">
        <f t="shared" si="1"/>
        <v>84.03393846879797</v>
      </c>
      <c r="H6" s="44">
        <f t="shared" si="2"/>
        <v>2.5986645492434901</v>
      </c>
      <c r="I6" s="49">
        <f t="shared" si="3"/>
        <v>1.6217964667827818</v>
      </c>
      <c r="J6" s="5"/>
      <c r="K6" s="28"/>
      <c r="L6" s="28"/>
      <c r="M6" s="6"/>
      <c r="N6" s="6"/>
      <c r="O6" s="5"/>
      <c r="P6" s="6"/>
      <c r="Q6" s="27"/>
      <c r="R6" s="5"/>
      <c r="T6" s="5"/>
    </row>
    <row r="7" spans="1:20" ht="23.25" customHeight="1" x14ac:dyDescent="0.2">
      <c r="A7" s="58" t="s">
        <v>22</v>
      </c>
      <c r="B7" s="73">
        <v>234.4119</v>
      </c>
      <c r="C7" s="44">
        <v>465.9</v>
      </c>
      <c r="D7" s="6">
        <f t="shared" si="0"/>
        <v>198.75270837359363</v>
      </c>
      <c r="E7" s="44">
        <v>703.72900000000004</v>
      </c>
      <c r="F7" s="44">
        <v>773.2</v>
      </c>
      <c r="G7" s="6">
        <f t="shared" si="1"/>
        <v>109.8718398701773</v>
      </c>
      <c r="H7" s="44">
        <f t="shared" si="2"/>
        <v>3.0021044153475147</v>
      </c>
      <c r="I7" s="49">
        <f t="shared" si="3"/>
        <v>1.6595836016312515</v>
      </c>
      <c r="J7" s="5"/>
      <c r="K7" s="28"/>
      <c r="L7" s="28"/>
      <c r="M7" s="6"/>
      <c r="N7" s="6"/>
      <c r="O7" s="5"/>
      <c r="P7" s="6"/>
      <c r="Q7" s="27"/>
      <c r="R7" s="5"/>
      <c r="T7" s="5"/>
    </row>
    <row r="8" spans="1:20" ht="23.25" customHeight="1" x14ac:dyDescent="0.2">
      <c r="A8" s="58" t="s">
        <v>23</v>
      </c>
      <c r="B8" s="73">
        <v>638.17750000000001</v>
      </c>
      <c r="C8" s="44">
        <v>951</v>
      </c>
      <c r="D8" s="6">
        <f t="shared" si="0"/>
        <v>149.01810233046447</v>
      </c>
      <c r="E8" s="27">
        <v>3166.3069999999998</v>
      </c>
      <c r="F8" s="27">
        <v>3585.6</v>
      </c>
      <c r="G8" s="6">
        <f t="shared" si="1"/>
        <v>113.24233562948886</v>
      </c>
      <c r="H8" s="44">
        <f t="shared" si="2"/>
        <v>4.9614832863897576</v>
      </c>
      <c r="I8" s="49">
        <f t="shared" si="3"/>
        <v>3.7703470031545741</v>
      </c>
      <c r="J8" s="5"/>
      <c r="K8" s="28"/>
      <c r="L8" s="28"/>
      <c r="M8" s="6"/>
      <c r="N8" s="6"/>
      <c r="O8" s="5"/>
      <c r="P8" s="6"/>
      <c r="Q8" s="27"/>
      <c r="R8" s="5"/>
      <c r="T8" s="5"/>
    </row>
    <row r="9" spans="1:20" ht="23.25" customHeight="1" x14ac:dyDescent="0.2">
      <c r="A9" s="58" t="s">
        <v>24</v>
      </c>
      <c r="B9" s="72">
        <v>249.71679999999998</v>
      </c>
      <c r="C9" s="44">
        <v>346.5</v>
      </c>
      <c r="D9" s="6">
        <f t="shared" si="0"/>
        <v>138.75718413819175</v>
      </c>
      <c r="E9" s="45">
        <v>536.31000000000006</v>
      </c>
      <c r="F9" s="44">
        <v>733.6</v>
      </c>
      <c r="G9" s="6">
        <f t="shared" si="1"/>
        <v>136.78656001193337</v>
      </c>
      <c r="H9" s="44">
        <f t="shared" si="2"/>
        <v>2.1476728838428176</v>
      </c>
      <c r="I9" s="49">
        <f t="shared" si="3"/>
        <v>2.117171717171717</v>
      </c>
      <c r="J9" s="5"/>
      <c r="K9" s="28"/>
      <c r="L9" s="28"/>
      <c r="M9" s="6"/>
      <c r="N9" s="6"/>
      <c r="O9" s="5"/>
      <c r="P9" s="6"/>
      <c r="Q9" s="27"/>
      <c r="R9" s="5"/>
      <c r="T9" s="5"/>
    </row>
    <row r="10" spans="1:20" ht="23.25" customHeight="1" x14ac:dyDescent="0.2">
      <c r="A10" s="53" t="s">
        <v>25</v>
      </c>
      <c r="B10" s="74">
        <v>1560.1</v>
      </c>
      <c r="C10" s="27">
        <v>1912</v>
      </c>
      <c r="D10" s="6">
        <f t="shared" si="0"/>
        <v>122.55624639446189</v>
      </c>
      <c r="E10" s="27">
        <v>23424.36</v>
      </c>
      <c r="F10" s="27">
        <v>33576.5</v>
      </c>
      <c r="G10" s="6">
        <f t="shared" si="1"/>
        <v>143.34009552448819</v>
      </c>
      <c r="H10" s="44">
        <f t="shared" si="2"/>
        <v>15.014652906864946</v>
      </c>
      <c r="I10" s="49">
        <f t="shared" si="3"/>
        <v>17.560930962343097</v>
      </c>
      <c r="J10" s="5"/>
      <c r="K10" s="28"/>
      <c r="L10" s="28"/>
      <c r="M10" s="6"/>
      <c r="N10" s="6"/>
      <c r="O10" s="5"/>
      <c r="P10" s="6"/>
      <c r="Q10" s="6"/>
      <c r="R10" s="5"/>
      <c r="T10" s="5"/>
    </row>
    <row r="11" spans="1:20" ht="23.25" customHeight="1" x14ac:dyDescent="0.2">
      <c r="A11" s="53" t="s">
        <v>26</v>
      </c>
      <c r="B11" s="72">
        <v>342.46969999999999</v>
      </c>
      <c r="C11" s="44">
        <v>412.6</v>
      </c>
      <c r="D11" s="6">
        <f t="shared" si="0"/>
        <v>120.47781161369898</v>
      </c>
      <c r="E11" s="27">
        <v>2459.6799999999998</v>
      </c>
      <c r="F11" s="27">
        <v>3094.1</v>
      </c>
      <c r="G11" s="6">
        <f t="shared" si="1"/>
        <v>125.79278605347038</v>
      </c>
      <c r="H11" s="44">
        <f t="shared" si="2"/>
        <v>7.1821828325250374</v>
      </c>
      <c r="I11" s="49">
        <f t="shared" si="3"/>
        <v>7.4990305380513806</v>
      </c>
      <c r="J11" s="5"/>
      <c r="K11" s="28"/>
      <c r="L11" s="28"/>
      <c r="M11" s="6"/>
      <c r="N11" s="6"/>
      <c r="O11" s="5"/>
      <c r="P11" s="6"/>
      <c r="Q11" s="6"/>
      <c r="R11" s="5"/>
      <c r="T11" s="5"/>
    </row>
    <row r="12" spans="1:20" ht="23.25" customHeight="1" x14ac:dyDescent="0.2">
      <c r="A12" s="53" t="s">
        <v>27</v>
      </c>
      <c r="B12" s="73">
        <v>340.9</v>
      </c>
      <c r="C12" s="44">
        <v>354</v>
      </c>
      <c r="D12" s="6">
        <f t="shared" si="0"/>
        <v>103.84276914051043</v>
      </c>
      <c r="E12" s="27">
        <v>2368.7170000000001</v>
      </c>
      <c r="F12" s="27">
        <v>3047.5</v>
      </c>
      <c r="G12" s="6">
        <f t="shared" si="1"/>
        <v>128.65614592203289</v>
      </c>
      <c r="H12" s="44">
        <f t="shared" si="2"/>
        <v>6.94842182458199</v>
      </c>
      <c r="I12" s="49">
        <f t="shared" si="3"/>
        <v>8.6087570621468927</v>
      </c>
      <c r="J12" s="5"/>
      <c r="K12" s="28"/>
      <c r="L12" s="28"/>
      <c r="M12" s="6"/>
      <c r="N12" s="6"/>
      <c r="O12" s="5"/>
      <c r="P12" s="6"/>
      <c r="Q12" s="6"/>
      <c r="R12" s="5"/>
      <c r="T12" s="5"/>
    </row>
    <row r="13" spans="1:20" ht="23.25" customHeight="1" x14ac:dyDescent="0.2">
      <c r="A13" s="55" t="s">
        <v>28</v>
      </c>
      <c r="B13" s="75">
        <v>967.4</v>
      </c>
      <c r="C13" s="77">
        <v>1511</v>
      </c>
      <c r="D13" s="47">
        <f t="shared" si="0"/>
        <v>156.19185445524087</v>
      </c>
      <c r="E13" s="76">
        <v>11777.352999999997</v>
      </c>
      <c r="F13" s="76">
        <v>18323</v>
      </c>
      <c r="G13" s="47">
        <f t="shared" si="1"/>
        <v>155.57825260056316</v>
      </c>
      <c r="H13" s="77">
        <f t="shared" si="2"/>
        <v>12.174232995658464</v>
      </c>
      <c r="I13" s="50">
        <f t="shared" si="3"/>
        <v>12.126406353408338</v>
      </c>
      <c r="J13" s="5"/>
      <c r="K13" s="28"/>
      <c r="L13" s="28"/>
      <c r="M13" s="6"/>
      <c r="N13" s="6"/>
      <c r="O13" s="5"/>
      <c r="P13" s="6"/>
      <c r="Q13" s="6"/>
      <c r="R13" s="5"/>
      <c r="T13" s="5"/>
    </row>
    <row r="14" spans="1:20" x14ac:dyDescent="0.2">
      <c r="B14" s="5"/>
      <c r="C14" s="5"/>
      <c r="E14" s="5"/>
      <c r="F14" s="5"/>
    </row>
    <row r="15" spans="1:20" x14ac:dyDescent="0.2">
      <c r="A15" s="34" t="s">
        <v>55</v>
      </c>
      <c r="I15" s="9"/>
    </row>
    <row r="16" spans="1:20" x14ac:dyDescent="0.2">
      <c r="I16" s="10"/>
    </row>
    <row r="17" spans="9:9" x14ac:dyDescent="0.2">
      <c r="I17" s="10"/>
    </row>
    <row r="18" spans="9:9" x14ac:dyDescent="0.2">
      <c r="I18" s="10"/>
    </row>
  </sheetData>
  <mergeCells count="6">
    <mergeCell ref="H2:I2"/>
    <mergeCell ref="A2:A3"/>
    <mergeCell ref="B2:C2"/>
    <mergeCell ref="D2:D3"/>
    <mergeCell ref="E2:F2"/>
    <mergeCell ref="G2:G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3"/>
  <sheetViews>
    <sheetView zoomScaleNormal="100" workbookViewId="0">
      <selection activeCell="G2" sqref="D2:G3"/>
    </sheetView>
  </sheetViews>
  <sheetFormatPr defaultRowHeight="11.25" x14ac:dyDescent="0.2"/>
  <cols>
    <col min="1" max="1" width="14.7109375" style="7" customWidth="1"/>
    <col min="2" max="8" width="10.7109375" style="7" customWidth="1"/>
    <col min="9" max="237" width="9.140625" style="7"/>
    <col min="238" max="238" width="14.7109375" style="7" customWidth="1"/>
    <col min="239" max="245" width="10.7109375" style="7" customWidth="1"/>
    <col min="246" max="493" width="9.140625" style="7"/>
    <col min="494" max="494" width="14.7109375" style="7" customWidth="1"/>
    <col min="495" max="501" width="10.7109375" style="7" customWidth="1"/>
    <col min="502" max="749" width="9.140625" style="7"/>
    <col min="750" max="750" width="14.7109375" style="7" customWidth="1"/>
    <col min="751" max="757" width="10.7109375" style="7" customWidth="1"/>
    <col min="758" max="1005" width="9.140625" style="7"/>
    <col min="1006" max="1006" width="14.7109375" style="7" customWidth="1"/>
    <col min="1007" max="1013" width="10.7109375" style="7" customWidth="1"/>
    <col min="1014" max="1261" width="9.140625" style="7"/>
    <col min="1262" max="1262" width="14.7109375" style="7" customWidth="1"/>
    <col min="1263" max="1269" width="10.7109375" style="7" customWidth="1"/>
    <col min="1270" max="1517" width="9.140625" style="7"/>
    <col min="1518" max="1518" width="14.7109375" style="7" customWidth="1"/>
    <col min="1519" max="1525" width="10.7109375" style="7" customWidth="1"/>
    <col min="1526" max="1773" width="9.140625" style="7"/>
    <col min="1774" max="1774" width="14.7109375" style="7" customWidth="1"/>
    <col min="1775" max="1781" width="10.7109375" style="7" customWidth="1"/>
    <col min="1782" max="2029" width="9.140625" style="7"/>
    <col min="2030" max="2030" width="14.7109375" style="7" customWidth="1"/>
    <col min="2031" max="2037" width="10.7109375" style="7" customWidth="1"/>
    <col min="2038" max="2285" width="9.140625" style="7"/>
    <col min="2286" max="2286" width="14.7109375" style="7" customWidth="1"/>
    <col min="2287" max="2293" width="10.7109375" style="7" customWidth="1"/>
    <col min="2294" max="2541" width="9.140625" style="7"/>
    <col min="2542" max="2542" width="14.7109375" style="7" customWidth="1"/>
    <col min="2543" max="2549" width="10.7109375" style="7" customWidth="1"/>
    <col min="2550" max="2797" width="9.140625" style="7"/>
    <col min="2798" max="2798" width="14.7109375" style="7" customWidth="1"/>
    <col min="2799" max="2805" width="10.7109375" style="7" customWidth="1"/>
    <col min="2806" max="3053" width="9.140625" style="7"/>
    <col min="3054" max="3054" width="14.7109375" style="7" customWidth="1"/>
    <col min="3055" max="3061" width="10.7109375" style="7" customWidth="1"/>
    <col min="3062" max="3309" width="9.140625" style="7"/>
    <col min="3310" max="3310" width="14.7109375" style="7" customWidth="1"/>
    <col min="3311" max="3317" width="10.7109375" style="7" customWidth="1"/>
    <col min="3318" max="3565" width="9.140625" style="7"/>
    <col min="3566" max="3566" width="14.7109375" style="7" customWidth="1"/>
    <col min="3567" max="3573" width="10.7109375" style="7" customWidth="1"/>
    <col min="3574" max="3821" width="9.140625" style="7"/>
    <col min="3822" max="3822" width="14.7109375" style="7" customWidth="1"/>
    <col min="3823" max="3829" width="10.7109375" style="7" customWidth="1"/>
    <col min="3830" max="4077" width="9.140625" style="7"/>
    <col min="4078" max="4078" width="14.7109375" style="7" customWidth="1"/>
    <col min="4079" max="4085" width="10.7109375" style="7" customWidth="1"/>
    <col min="4086" max="4333" width="9.140625" style="7"/>
    <col min="4334" max="4334" width="14.7109375" style="7" customWidth="1"/>
    <col min="4335" max="4341" width="10.7109375" style="7" customWidth="1"/>
    <col min="4342" max="4589" width="9.140625" style="7"/>
    <col min="4590" max="4590" width="14.7109375" style="7" customWidth="1"/>
    <col min="4591" max="4597" width="10.7109375" style="7" customWidth="1"/>
    <col min="4598" max="4845" width="9.140625" style="7"/>
    <col min="4846" max="4846" width="14.7109375" style="7" customWidth="1"/>
    <col min="4847" max="4853" width="10.7109375" style="7" customWidth="1"/>
    <col min="4854" max="5101" width="9.140625" style="7"/>
    <col min="5102" max="5102" width="14.7109375" style="7" customWidth="1"/>
    <col min="5103" max="5109" width="10.7109375" style="7" customWidth="1"/>
    <col min="5110" max="5357" width="9.140625" style="7"/>
    <col min="5358" max="5358" width="14.7109375" style="7" customWidth="1"/>
    <col min="5359" max="5365" width="10.7109375" style="7" customWidth="1"/>
    <col min="5366" max="5613" width="9.140625" style="7"/>
    <col min="5614" max="5614" width="14.7109375" style="7" customWidth="1"/>
    <col min="5615" max="5621" width="10.7109375" style="7" customWidth="1"/>
    <col min="5622" max="5869" width="9.140625" style="7"/>
    <col min="5870" max="5870" width="14.7109375" style="7" customWidth="1"/>
    <col min="5871" max="5877" width="10.7109375" style="7" customWidth="1"/>
    <col min="5878" max="6125" width="9.140625" style="7"/>
    <col min="6126" max="6126" width="14.7109375" style="7" customWidth="1"/>
    <col min="6127" max="6133" width="10.7109375" style="7" customWidth="1"/>
    <col min="6134" max="6381" width="9.140625" style="7"/>
    <col min="6382" max="6382" width="14.7109375" style="7" customWidth="1"/>
    <col min="6383" max="6389" width="10.7109375" style="7" customWidth="1"/>
    <col min="6390" max="6637" width="9.140625" style="7"/>
    <col min="6638" max="6638" width="14.7109375" style="7" customWidth="1"/>
    <col min="6639" max="6645" width="10.7109375" style="7" customWidth="1"/>
    <col min="6646" max="6893" width="9.140625" style="7"/>
    <col min="6894" max="6894" width="14.7109375" style="7" customWidth="1"/>
    <col min="6895" max="6901" width="10.7109375" style="7" customWidth="1"/>
    <col min="6902" max="7149" width="9.140625" style="7"/>
    <col min="7150" max="7150" width="14.7109375" style="7" customWidth="1"/>
    <col min="7151" max="7157" width="10.7109375" style="7" customWidth="1"/>
    <col min="7158" max="7405" width="9.140625" style="7"/>
    <col min="7406" max="7406" width="14.7109375" style="7" customWidth="1"/>
    <col min="7407" max="7413" width="10.7109375" style="7" customWidth="1"/>
    <col min="7414" max="7661" width="9.140625" style="7"/>
    <col min="7662" max="7662" width="14.7109375" style="7" customWidth="1"/>
    <col min="7663" max="7669" width="10.7109375" style="7" customWidth="1"/>
    <col min="7670" max="7917" width="9.140625" style="7"/>
    <col min="7918" max="7918" width="14.7109375" style="7" customWidth="1"/>
    <col min="7919" max="7925" width="10.7109375" style="7" customWidth="1"/>
    <col min="7926" max="8173" width="9.140625" style="7"/>
    <col min="8174" max="8174" width="14.7109375" style="7" customWidth="1"/>
    <col min="8175" max="8181" width="10.7109375" style="7" customWidth="1"/>
    <col min="8182" max="8429" width="9.140625" style="7"/>
    <col min="8430" max="8430" width="14.7109375" style="7" customWidth="1"/>
    <col min="8431" max="8437" width="10.7109375" style="7" customWidth="1"/>
    <col min="8438" max="8685" width="9.140625" style="7"/>
    <col min="8686" max="8686" width="14.7109375" style="7" customWidth="1"/>
    <col min="8687" max="8693" width="10.7109375" style="7" customWidth="1"/>
    <col min="8694" max="8941" width="9.140625" style="7"/>
    <col min="8942" max="8942" width="14.7109375" style="7" customWidth="1"/>
    <col min="8943" max="8949" width="10.7109375" style="7" customWidth="1"/>
    <col min="8950" max="9197" width="9.140625" style="7"/>
    <col min="9198" max="9198" width="14.7109375" style="7" customWidth="1"/>
    <col min="9199" max="9205" width="10.7109375" style="7" customWidth="1"/>
    <col min="9206" max="9453" width="9.140625" style="7"/>
    <col min="9454" max="9454" width="14.7109375" style="7" customWidth="1"/>
    <col min="9455" max="9461" width="10.7109375" style="7" customWidth="1"/>
    <col min="9462" max="9709" width="9.140625" style="7"/>
    <col min="9710" max="9710" width="14.7109375" style="7" customWidth="1"/>
    <col min="9711" max="9717" width="10.7109375" style="7" customWidth="1"/>
    <col min="9718" max="9965" width="9.140625" style="7"/>
    <col min="9966" max="9966" width="14.7109375" style="7" customWidth="1"/>
    <col min="9967" max="9973" width="10.7109375" style="7" customWidth="1"/>
    <col min="9974" max="10221" width="9.140625" style="7"/>
    <col min="10222" max="10222" width="14.7109375" style="7" customWidth="1"/>
    <col min="10223" max="10229" width="10.7109375" style="7" customWidth="1"/>
    <col min="10230" max="10477" width="9.140625" style="7"/>
    <col min="10478" max="10478" width="14.7109375" style="7" customWidth="1"/>
    <col min="10479" max="10485" width="10.7109375" style="7" customWidth="1"/>
    <col min="10486" max="10733" width="9.140625" style="7"/>
    <col min="10734" max="10734" width="14.7109375" style="7" customWidth="1"/>
    <col min="10735" max="10741" width="10.7109375" style="7" customWidth="1"/>
    <col min="10742" max="10989" width="9.140625" style="7"/>
    <col min="10990" max="10990" width="14.7109375" style="7" customWidth="1"/>
    <col min="10991" max="10997" width="10.7109375" style="7" customWidth="1"/>
    <col min="10998" max="11245" width="9.140625" style="7"/>
    <col min="11246" max="11246" width="14.7109375" style="7" customWidth="1"/>
    <col min="11247" max="11253" width="10.7109375" style="7" customWidth="1"/>
    <col min="11254" max="11501" width="9.140625" style="7"/>
    <col min="11502" max="11502" width="14.7109375" style="7" customWidth="1"/>
    <col min="11503" max="11509" width="10.7109375" style="7" customWidth="1"/>
    <col min="11510" max="11757" width="9.140625" style="7"/>
    <col min="11758" max="11758" width="14.7109375" style="7" customWidth="1"/>
    <col min="11759" max="11765" width="10.7109375" style="7" customWidth="1"/>
    <col min="11766" max="12013" width="9.140625" style="7"/>
    <col min="12014" max="12014" width="14.7109375" style="7" customWidth="1"/>
    <col min="12015" max="12021" width="10.7109375" style="7" customWidth="1"/>
    <col min="12022" max="12269" width="9.140625" style="7"/>
    <col min="12270" max="12270" width="14.7109375" style="7" customWidth="1"/>
    <col min="12271" max="12277" width="10.7109375" style="7" customWidth="1"/>
    <col min="12278" max="12525" width="9.140625" style="7"/>
    <col min="12526" max="12526" width="14.7109375" style="7" customWidth="1"/>
    <col min="12527" max="12533" width="10.7109375" style="7" customWidth="1"/>
    <col min="12534" max="12781" width="9.140625" style="7"/>
    <col min="12782" max="12782" width="14.7109375" style="7" customWidth="1"/>
    <col min="12783" max="12789" width="10.7109375" style="7" customWidth="1"/>
    <col min="12790" max="13037" width="9.140625" style="7"/>
    <col min="13038" max="13038" width="14.7109375" style="7" customWidth="1"/>
    <col min="13039" max="13045" width="10.7109375" style="7" customWidth="1"/>
    <col min="13046" max="13293" width="9.140625" style="7"/>
    <col min="13294" max="13294" width="14.7109375" style="7" customWidth="1"/>
    <col min="13295" max="13301" width="10.7109375" style="7" customWidth="1"/>
    <col min="13302" max="13549" width="9.140625" style="7"/>
    <col min="13550" max="13550" width="14.7109375" style="7" customWidth="1"/>
    <col min="13551" max="13557" width="10.7109375" style="7" customWidth="1"/>
    <col min="13558" max="13805" width="9.140625" style="7"/>
    <col min="13806" max="13806" width="14.7109375" style="7" customWidth="1"/>
    <col min="13807" max="13813" width="10.7109375" style="7" customWidth="1"/>
    <col min="13814" max="14061" width="9.140625" style="7"/>
    <col min="14062" max="14062" width="14.7109375" style="7" customWidth="1"/>
    <col min="14063" max="14069" width="10.7109375" style="7" customWidth="1"/>
    <col min="14070" max="14317" width="9.140625" style="7"/>
    <col min="14318" max="14318" width="14.7109375" style="7" customWidth="1"/>
    <col min="14319" max="14325" width="10.7109375" style="7" customWidth="1"/>
    <col min="14326" max="14573" width="9.140625" style="7"/>
    <col min="14574" max="14574" width="14.7109375" style="7" customWidth="1"/>
    <col min="14575" max="14581" width="10.7109375" style="7" customWidth="1"/>
    <col min="14582" max="14829" width="9.140625" style="7"/>
    <col min="14830" max="14830" width="14.7109375" style="7" customWidth="1"/>
    <col min="14831" max="14837" width="10.7109375" style="7" customWidth="1"/>
    <col min="14838" max="15085" width="9.140625" style="7"/>
    <col min="15086" max="15086" width="14.7109375" style="7" customWidth="1"/>
    <col min="15087" max="15093" width="10.7109375" style="7" customWidth="1"/>
    <col min="15094" max="15341" width="9.140625" style="7"/>
    <col min="15342" max="15342" width="14.7109375" style="7" customWidth="1"/>
    <col min="15343" max="15349" width="10.7109375" style="7" customWidth="1"/>
    <col min="15350" max="15597" width="9.140625" style="7"/>
    <col min="15598" max="15598" width="14.7109375" style="7" customWidth="1"/>
    <col min="15599" max="15605" width="10.7109375" style="7" customWidth="1"/>
    <col min="15606" max="15853" width="9.140625" style="7"/>
    <col min="15854" max="15854" width="14.7109375" style="7" customWidth="1"/>
    <col min="15855" max="15861" width="10.7109375" style="7" customWidth="1"/>
    <col min="15862" max="16109" width="9.140625" style="7"/>
    <col min="16110" max="16110" width="14.7109375" style="7" customWidth="1"/>
    <col min="16111" max="16117" width="10.7109375" style="7" customWidth="1"/>
    <col min="16118" max="16384" width="9.140625" style="7"/>
  </cols>
  <sheetData>
    <row r="1" spans="1:16" ht="21.75" customHeight="1" x14ac:dyDescent="0.25">
      <c r="A1" s="1" t="s">
        <v>52</v>
      </c>
    </row>
    <row r="2" spans="1:16" ht="18" customHeight="1" x14ac:dyDescent="0.2">
      <c r="A2" s="109"/>
      <c r="B2" s="111" t="s">
        <v>16</v>
      </c>
      <c r="C2" s="112"/>
      <c r="D2" s="125" t="s">
        <v>59</v>
      </c>
      <c r="E2" s="121" t="s">
        <v>18</v>
      </c>
      <c r="F2" s="122"/>
      <c r="G2" s="125" t="s">
        <v>59</v>
      </c>
      <c r="H2" s="107" t="s">
        <v>17</v>
      </c>
      <c r="I2" s="108"/>
    </row>
    <row r="3" spans="1:16" ht="18" customHeight="1" x14ac:dyDescent="0.2">
      <c r="A3" s="110"/>
      <c r="B3" s="56">
        <v>2023</v>
      </c>
      <c r="C3" s="56">
        <v>2024</v>
      </c>
      <c r="D3" s="126"/>
      <c r="E3" s="124">
        <v>2023</v>
      </c>
      <c r="F3" s="124">
        <v>2024</v>
      </c>
      <c r="G3" s="126"/>
      <c r="H3" s="56">
        <v>2023</v>
      </c>
      <c r="I3" s="56">
        <v>2024</v>
      </c>
    </row>
    <row r="4" spans="1:16" ht="18" customHeight="1" x14ac:dyDescent="0.2">
      <c r="A4" s="53" t="s">
        <v>29</v>
      </c>
      <c r="B4" s="78">
        <v>139.86160000000001</v>
      </c>
      <c r="C4" s="79">
        <v>117.6</v>
      </c>
      <c r="D4" s="38">
        <f>+C4/B4*100</f>
        <v>84.083122172204511</v>
      </c>
      <c r="E4" s="40">
        <v>2667.6489999999999</v>
      </c>
      <c r="F4" s="40">
        <v>2324.6</v>
      </c>
      <c r="G4" s="38">
        <f>+F4/E4*100</f>
        <v>87.140399655276994</v>
      </c>
      <c r="H4" s="79">
        <f>+E4/B4</f>
        <v>19.073491222751631</v>
      </c>
      <c r="I4" s="48">
        <f>+F4/C4</f>
        <v>19.767006802721088</v>
      </c>
      <c r="K4" s="33"/>
      <c r="L4" s="33"/>
      <c r="M4" s="12"/>
      <c r="N4" s="12"/>
      <c r="O4" s="33"/>
      <c r="P4" s="12"/>
    </row>
    <row r="5" spans="1:16" ht="18" customHeight="1" x14ac:dyDescent="0.2">
      <c r="A5" s="53" t="s">
        <v>30</v>
      </c>
      <c r="B5" s="80">
        <v>338.54399999999998</v>
      </c>
      <c r="C5" s="81">
        <v>173.8</v>
      </c>
      <c r="D5" s="13">
        <f t="shared" ref="D5:D13" si="0">+C5/B5*100</f>
        <v>51.337492320052938</v>
      </c>
      <c r="E5" s="41">
        <v>11664.295</v>
      </c>
      <c r="F5" s="41">
        <v>5315.5</v>
      </c>
      <c r="G5" s="13">
        <f t="shared" ref="G5:G13" si="1">+F5/E5*100</f>
        <v>45.570692442192176</v>
      </c>
      <c r="H5" s="81">
        <f t="shared" ref="H5:H13" si="2">+E5/B5</f>
        <v>34.454295453471339</v>
      </c>
      <c r="I5" s="49">
        <f t="shared" ref="I5:I13" si="3">+F5/C5</f>
        <v>30.584004602991943</v>
      </c>
      <c r="K5" s="33"/>
      <c r="L5" s="33"/>
      <c r="M5" s="12"/>
      <c r="N5" s="12"/>
      <c r="O5" s="33"/>
      <c r="P5" s="12"/>
    </row>
    <row r="6" spans="1:16" ht="18" customHeight="1" x14ac:dyDescent="0.2">
      <c r="A6" s="53" t="s">
        <v>31</v>
      </c>
      <c r="B6" s="80">
        <v>135.76519999999999</v>
      </c>
      <c r="C6" s="81">
        <v>131.9</v>
      </c>
      <c r="D6" s="13">
        <f t="shared" si="0"/>
        <v>97.153025959524243</v>
      </c>
      <c r="E6" s="41">
        <v>4353.3739999999998</v>
      </c>
      <c r="F6" s="41">
        <v>1441.2</v>
      </c>
      <c r="G6" s="13">
        <f t="shared" si="1"/>
        <v>33.105356902485298</v>
      </c>
      <c r="H6" s="81">
        <f t="shared" si="2"/>
        <v>32.065463019978608</v>
      </c>
      <c r="I6" s="49">
        <f t="shared" si="3"/>
        <v>10.926459438968916</v>
      </c>
      <c r="K6" s="33"/>
      <c r="L6" s="33"/>
      <c r="M6" s="12"/>
      <c r="N6" s="12"/>
      <c r="O6" s="33"/>
      <c r="P6" s="12"/>
    </row>
    <row r="7" spans="1:16" ht="18" customHeight="1" x14ac:dyDescent="0.2">
      <c r="A7" s="53" t="s">
        <v>32</v>
      </c>
      <c r="B7" s="80">
        <v>220.21510000000001</v>
      </c>
      <c r="C7" s="81">
        <v>128.30000000000001</v>
      </c>
      <c r="D7" s="13">
        <f t="shared" si="0"/>
        <v>58.261218236169995</v>
      </c>
      <c r="E7" s="41">
        <v>5402.2330000000002</v>
      </c>
      <c r="F7" s="41">
        <v>2386.3000000000002</v>
      </c>
      <c r="G7" s="13">
        <f t="shared" si="1"/>
        <v>44.172474604483</v>
      </c>
      <c r="H7" s="81">
        <f t="shared" si="2"/>
        <v>24.531619312208836</v>
      </c>
      <c r="I7" s="49">
        <f t="shared" si="3"/>
        <v>18.599376461418551</v>
      </c>
      <c r="K7" s="33"/>
      <c r="L7" s="33"/>
      <c r="M7" s="12"/>
      <c r="N7" s="12"/>
      <c r="O7" s="33"/>
      <c r="P7" s="12"/>
    </row>
    <row r="8" spans="1:16" ht="18" customHeight="1" x14ac:dyDescent="0.2">
      <c r="A8" s="53" t="s">
        <v>33</v>
      </c>
      <c r="B8" s="80">
        <v>67.834499999999991</v>
      </c>
      <c r="C8" s="81">
        <v>36.6</v>
      </c>
      <c r="D8" s="13">
        <f t="shared" si="0"/>
        <v>53.954845985449893</v>
      </c>
      <c r="E8" s="41">
        <v>2306.3130000000001</v>
      </c>
      <c r="F8" s="41">
        <v>1070.7</v>
      </c>
      <c r="G8" s="13">
        <f t="shared" si="1"/>
        <v>46.424748071922586</v>
      </c>
      <c r="H8" s="81">
        <f t="shared" si="2"/>
        <v>33.999115494328116</v>
      </c>
      <c r="I8" s="49">
        <f t="shared" si="3"/>
        <v>29.254098360655739</v>
      </c>
      <c r="K8" s="33"/>
      <c r="L8" s="33"/>
      <c r="M8" s="12"/>
      <c r="N8" s="12"/>
      <c r="O8" s="33"/>
      <c r="P8" s="12"/>
    </row>
    <row r="9" spans="1:16" ht="18" customHeight="1" x14ac:dyDescent="0.2">
      <c r="A9" s="53" t="s">
        <v>34</v>
      </c>
      <c r="B9" s="80">
        <v>437.5609</v>
      </c>
      <c r="C9" s="81">
        <v>560.70000000000005</v>
      </c>
      <c r="D9" s="13">
        <f t="shared" si="0"/>
        <v>128.14216261096456</v>
      </c>
      <c r="E9" s="41">
        <v>18727.286</v>
      </c>
      <c r="F9" s="41">
        <v>11079.6</v>
      </c>
      <c r="G9" s="13">
        <f t="shared" si="1"/>
        <v>59.162870690392623</v>
      </c>
      <c r="H9" s="81">
        <f t="shared" si="2"/>
        <v>42.799267484823254</v>
      </c>
      <c r="I9" s="49">
        <f t="shared" si="3"/>
        <v>19.760299625468164</v>
      </c>
      <c r="K9" s="33"/>
      <c r="L9" s="33"/>
      <c r="M9" s="12"/>
      <c r="N9" s="12"/>
      <c r="O9" s="33"/>
      <c r="P9" s="12"/>
    </row>
    <row r="10" spans="1:16" ht="18" customHeight="1" x14ac:dyDescent="0.2">
      <c r="A10" s="53" t="s">
        <v>35</v>
      </c>
      <c r="B10" s="80">
        <v>80.314899999999994</v>
      </c>
      <c r="C10" s="81">
        <v>77</v>
      </c>
      <c r="D10" s="13">
        <f t="shared" si="0"/>
        <v>95.872621394037722</v>
      </c>
      <c r="E10" s="41">
        <v>2319.1219999999998</v>
      </c>
      <c r="F10" s="41">
        <v>1092.5</v>
      </c>
      <c r="G10" s="13">
        <f t="shared" si="1"/>
        <v>47.108345313441902</v>
      </c>
      <c r="H10" s="81">
        <f t="shared" si="2"/>
        <v>28.875364347088773</v>
      </c>
      <c r="I10" s="49">
        <f t="shared" si="3"/>
        <v>14.188311688311689</v>
      </c>
      <c r="K10" s="33"/>
      <c r="L10" s="33"/>
      <c r="M10" s="12"/>
      <c r="N10" s="12"/>
      <c r="O10" s="33"/>
      <c r="P10" s="12"/>
    </row>
    <row r="11" spans="1:16" ht="18" customHeight="1" x14ac:dyDescent="0.2">
      <c r="A11" s="54" t="s">
        <v>25</v>
      </c>
      <c r="B11" s="82">
        <v>2091.4</v>
      </c>
      <c r="C11" s="41">
        <v>2230.1999999999998</v>
      </c>
      <c r="D11" s="13">
        <f t="shared" si="0"/>
        <v>106.63670268719517</v>
      </c>
      <c r="E11" s="41">
        <v>32441.457999999999</v>
      </c>
      <c r="F11" s="41">
        <v>37894.5</v>
      </c>
      <c r="G11" s="13">
        <f t="shared" si="1"/>
        <v>116.8088684546792</v>
      </c>
      <c r="H11" s="81">
        <f t="shared" si="2"/>
        <v>15.511838003251409</v>
      </c>
      <c r="I11" s="49">
        <f t="shared" si="3"/>
        <v>16.991525423728817</v>
      </c>
      <c r="K11" s="33"/>
      <c r="L11" s="33"/>
      <c r="M11" s="12"/>
      <c r="N11" s="12"/>
      <c r="O11" s="33"/>
      <c r="P11" s="12"/>
    </row>
    <row r="12" spans="1:16" ht="18" customHeight="1" x14ac:dyDescent="0.2">
      <c r="A12" s="53" t="s">
        <v>36</v>
      </c>
      <c r="B12" s="80">
        <v>440.93985208479995</v>
      </c>
      <c r="C12" s="81">
        <v>296.7</v>
      </c>
      <c r="D12" s="13">
        <f t="shared" si="0"/>
        <v>67.288088975668217</v>
      </c>
      <c r="E12" s="41">
        <v>7890.5214723809995</v>
      </c>
      <c r="F12" s="41">
        <v>3203.6</v>
      </c>
      <c r="G12" s="13">
        <f t="shared" si="1"/>
        <v>40.600611901424806</v>
      </c>
      <c r="H12" s="81">
        <f t="shared" si="2"/>
        <v>17.89477960559465</v>
      </c>
      <c r="I12" s="49">
        <f t="shared" si="3"/>
        <v>10.797438490057297</v>
      </c>
      <c r="K12" s="33"/>
      <c r="L12" s="33"/>
      <c r="M12" s="12"/>
      <c r="N12" s="12"/>
      <c r="O12" s="33"/>
      <c r="P12" s="12"/>
    </row>
    <row r="13" spans="1:16" ht="18" customHeight="1" x14ac:dyDescent="0.2">
      <c r="A13" s="55" t="s">
        <v>37</v>
      </c>
      <c r="B13" s="84">
        <v>100.67830000000001</v>
      </c>
      <c r="C13" s="85">
        <v>91.6</v>
      </c>
      <c r="D13" s="39">
        <f t="shared" si="0"/>
        <v>90.982863238652214</v>
      </c>
      <c r="E13" s="42">
        <v>295.11</v>
      </c>
      <c r="F13" s="42">
        <v>173.59049999999999</v>
      </c>
      <c r="G13" s="39">
        <f t="shared" si="1"/>
        <v>58.822303547829613</v>
      </c>
      <c r="H13" s="85">
        <f t="shared" si="2"/>
        <v>2.9312175513491985</v>
      </c>
      <c r="I13" s="50">
        <f t="shared" si="3"/>
        <v>1.8950927947598253</v>
      </c>
      <c r="K13" s="33"/>
      <c r="L13" s="33"/>
      <c r="M13" s="12"/>
      <c r="N13" s="12"/>
      <c r="O13" s="33"/>
      <c r="P13" s="12"/>
    </row>
    <row r="14" spans="1:16" ht="15.75" customHeight="1" x14ac:dyDescent="0.2">
      <c r="B14" s="12"/>
      <c r="C14" s="12"/>
      <c r="E14" s="12"/>
      <c r="F14" s="12"/>
    </row>
    <row r="15" spans="1:16" ht="15.75" customHeight="1" x14ac:dyDescent="0.2">
      <c r="A15" s="34" t="s">
        <v>55</v>
      </c>
      <c r="C15" s="12"/>
      <c r="D15" s="12"/>
    </row>
    <row r="16" spans="1:16" ht="15.75" customHeight="1" x14ac:dyDescent="0.2">
      <c r="A16" s="26"/>
      <c r="B16" s="11"/>
      <c r="C16" s="11"/>
      <c r="D16" s="12"/>
      <c r="G16" s="12"/>
      <c r="H16" s="12"/>
    </row>
    <row r="17" spans="1:8" ht="15.75" customHeight="1" x14ac:dyDescent="0.2">
      <c r="C17" s="113"/>
      <c r="D17" s="113"/>
      <c r="E17" s="113"/>
      <c r="F17" s="113"/>
      <c r="G17" s="113"/>
      <c r="H17" s="113"/>
    </row>
    <row r="18" spans="1:8" ht="15.75" customHeight="1" x14ac:dyDescent="0.2"/>
    <row r="19" spans="1:8" ht="15.75" customHeight="1" x14ac:dyDescent="0.2">
      <c r="A19" s="34"/>
    </row>
    <row r="20" spans="1:8" ht="15.75" customHeight="1" x14ac:dyDescent="0.2"/>
    <row r="21" spans="1:8" ht="15.75" customHeight="1" x14ac:dyDescent="0.2"/>
    <row r="22" spans="1:8" ht="15.75" customHeight="1" x14ac:dyDescent="0.2"/>
    <row r="23" spans="1:8" ht="15.75" customHeight="1" x14ac:dyDescent="0.2"/>
    <row r="24" spans="1:8" ht="15.75" customHeight="1" x14ac:dyDescent="0.2"/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</sheetData>
  <mergeCells count="8">
    <mergeCell ref="C17:E17"/>
    <mergeCell ref="F17:H17"/>
    <mergeCell ref="A2:A3"/>
    <mergeCell ref="B2:C2"/>
    <mergeCell ref="D2:D3"/>
    <mergeCell ref="E2:F2"/>
    <mergeCell ref="G2:G3"/>
    <mergeCell ref="H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Normal="100" workbookViewId="0">
      <selection activeCell="F2" sqref="B2:F3"/>
    </sheetView>
  </sheetViews>
  <sheetFormatPr defaultRowHeight="14.25" x14ac:dyDescent="0.2"/>
  <cols>
    <col min="1" max="1" width="14.7109375" style="16" customWidth="1"/>
    <col min="2" max="6" width="15.7109375" style="16" customWidth="1"/>
    <col min="7" max="8" width="9.140625" style="16"/>
    <col min="9" max="9" width="9.42578125" style="16" bestFit="1" customWidth="1"/>
    <col min="10" max="257" width="9.140625" style="16"/>
    <col min="258" max="258" width="14.7109375" style="16" customWidth="1"/>
    <col min="259" max="263" width="15.7109375" style="16" customWidth="1"/>
    <col min="264" max="513" width="9.140625" style="16"/>
    <col min="514" max="514" width="14.7109375" style="16" customWidth="1"/>
    <col min="515" max="519" width="15.7109375" style="16" customWidth="1"/>
    <col min="520" max="769" width="9.140625" style="16"/>
    <col min="770" max="770" width="14.7109375" style="16" customWidth="1"/>
    <col min="771" max="775" width="15.7109375" style="16" customWidth="1"/>
    <col min="776" max="1025" width="9.140625" style="16"/>
    <col min="1026" max="1026" width="14.7109375" style="16" customWidth="1"/>
    <col min="1027" max="1031" width="15.7109375" style="16" customWidth="1"/>
    <col min="1032" max="1281" width="9.140625" style="16"/>
    <col min="1282" max="1282" width="14.7109375" style="16" customWidth="1"/>
    <col min="1283" max="1287" width="15.7109375" style="16" customWidth="1"/>
    <col min="1288" max="1537" width="9.140625" style="16"/>
    <col min="1538" max="1538" width="14.7109375" style="16" customWidth="1"/>
    <col min="1539" max="1543" width="15.7109375" style="16" customWidth="1"/>
    <col min="1544" max="1793" width="9.140625" style="16"/>
    <col min="1794" max="1794" width="14.7109375" style="16" customWidth="1"/>
    <col min="1795" max="1799" width="15.7109375" style="16" customWidth="1"/>
    <col min="1800" max="2049" width="9.140625" style="16"/>
    <col min="2050" max="2050" width="14.7109375" style="16" customWidth="1"/>
    <col min="2051" max="2055" width="15.7109375" style="16" customWidth="1"/>
    <col min="2056" max="2305" width="9.140625" style="16"/>
    <col min="2306" max="2306" width="14.7109375" style="16" customWidth="1"/>
    <col min="2307" max="2311" width="15.7109375" style="16" customWidth="1"/>
    <col min="2312" max="2561" width="9.140625" style="16"/>
    <col min="2562" max="2562" width="14.7109375" style="16" customWidth="1"/>
    <col min="2563" max="2567" width="15.7109375" style="16" customWidth="1"/>
    <col min="2568" max="2817" width="9.140625" style="16"/>
    <col min="2818" max="2818" width="14.7109375" style="16" customWidth="1"/>
    <col min="2819" max="2823" width="15.7109375" style="16" customWidth="1"/>
    <col min="2824" max="3073" width="9.140625" style="16"/>
    <col min="3074" max="3074" width="14.7109375" style="16" customWidth="1"/>
    <col min="3075" max="3079" width="15.7109375" style="16" customWidth="1"/>
    <col min="3080" max="3329" width="9.140625" style="16"/>
    <col min="3330" max="3330" width="14.7109375" style="16" customWidth="1"/>
    <col min="3331" max="3335" width="15.7109375" style="16" customWidth="1"/>
    <col min="3336" max="3585" width="9.140625" style="16"/>
    <col min="3586" max="3586" width="14.7109375" style="16" customWidth="1"/>
    <col min="3587" max="3591" width="15.7109375" style="16" customWidth="1"/>
    <col min="3592" max="3841" width="9.140625" style="16"/>
    <col min="3842" max="3842" width="14.7109375" style="16" customWidth="1"/>
    <col min="3843" max="3847" width="15.7109375" style="16" customWidth="1"/>
    <col min="3848" max="4097" width="9.140625" style="16"/>
    <col min="4098" max="4098" width="14.7109375" style="16" customWidth="1"/>
    <col min="4099" max="4103" width="15.7109375" style="16" customWidth="1"/>
    <col min="4104" max="4353" width="9.140625" style="16"/>
    <col min="4354" max="4354" width="14.7109375" style="16" customWidth="1"/>
    <col min="4355" max="4359" width="15.7109375" style="16" customWidth="1"/>
    <col min="4360" max="4609" width="9.140625" style="16"/>
    <col min="4610" max="4610" width="14.7109375" style="16" customWidth="1"/>
    <col min="4611" max="4615" width="15.7109375" style="16" customWidth="1"/>
    <col min="4616" max="4865" width="9.140625" style="16"/>
    <col min="4866" max="4866" width="14.7109375" style="16" customWidth="1"/>
    <col min="4867" max="4871" width="15.7109375" style="16" customWidth="1"/>
    <col min="4872" max="5121" width="9.140625" style="16"/>
    <col min="5122" max="5122" width="14.7109375" style="16" customWidth="1"/>
    <col min="5123" max="5127" width="15.7109375" style="16" customWidth="1"/>
    <col min="5128" max="5377" width="9.140625" style="16"/>
    <col min="5378" max="5378" width="14.7109375" style="16" customWidth="1"/>
    <col min="5379" max="5383" width="15.7109375" style="16" customWidth="1"/>
    <col min="5384" max="5633" width="9.140625" style="16"/>
    <col min="5634" max="5634" width="14.7109375" style="16" customWidth="1"/>
    <col min="5635" max="5639" width="15.7109375" style="16" customWidth="1"/>
    <col min="5640" max="5889" width="9.140625" style="16"/>
    <col min="5890" max="5890" width="14.7109375" style="16" customWidth="1"/>
    <col min="5891" max="5895" width="15.7109375" style="16" customWidth="1"/>
    <col min="5896" max="6145" width="9.140625" style="16"/>
    <col min="6146" max="6146" width="14.7109375" style="16" customWidth="1"/>
    <col min="6147" max="6151" width="15.7109375" style="16" customWidth="1"/>
    <col min="6152" max="6401" width="9.140625" style="16"/>
    <col min="6402" max="6402" width="14.7109375" style="16" customWidth="1"/>
    <col min="6403" max="6407" width="15.7109375" style="16" customWidth="1"/>
    <col min="6408" max="6657" width="9.140625" style="16"/>
    <col min="6658" max="6658" width="14.7109375" style="16" customWidth="1"/>
    <col min="6659" max="6663" width="15.7109375" style="16" customWidth="1"/>
    <col min="6664" max="6913" width="9.140625" style="16"/>
    <col min="6914" max="6914" width="14.7109375" style="16" customWidth="1"/>
    <col min="6915" max="6919" width="15.7109375" style="16" customWidth="1"/>
    <col min="6920" max="7169" width="9.140625" style="16"/>
    <col min="7170" max="7170" width="14.7109375" style="16" customWidth="1"/>
    <col min="7171" max="7175" width="15.7109375" style="16" customWidth="1"/>
    <col min="7176" max="7425" width="9.140625" style="16"/>
    <col min="7426" max="7426" width="14.7109375" style="16" customWidth="1"/>
    <col min="7427" max="7431" width="15.7109375" style="16" customWidth="1"/>
    <col min="7432" max="7681" width="9.140625" style="16"/>
    <col min="7682" max="7682" width="14.7109375" style="16" customWidth="1"/>
    <col min="7683" max="7687" width="15.7109375" style="16" customWidth="1"/>
    <col min="7688" max="7937" width="9.140625" style="16"/>
    <col min="7938" max="7938" width="14.7109375" style="16" customWidth="1"/>
    <col min="7939" max="7943" width="15.7109375" style="16" customWidth="1"/>
    <col min="7944" max="8193" width="9.140625" style="16"/>
    <col min="8194" max="8194" width="14.7109375" style="16" customWidth="1"/>
    <col min="8195" max="8199" width="15.7109375" style="16" customWidth="1"/>
    <col min="8200" max="8449" width="9.140625" style="16"/>
    <col min="8450" max="8450" width="14.7109375" style="16" customWidth="1"/>
    <col min="8451" max="8455" width="15.7109375" style="16" customWidth="1"/>
    <col min="8456" max="8705" width="9.140625" style="16"/>
    <col min="8706" max="8706" width="14.7109375" style="16" customWidth="1"/>
    <col min="8707" max="8711" width="15.7109375" style="16" customWidth="1"/>
    <col min="8712" max="8961" width="9.140625" style="16"/>
    <col min="8962" max="8962" width="14.7109375" style="16" customWidth="1"/>
    <col min="8963" max="8967" width="15.7109375" style="16" customWidth="1"/>
    <col min="8968" max="9217" width="9.140625" style="16"/>
    <col min="9218" max="9218" width="14.7109375" style="16" customWidth="1"/>
    <col min="9219" max="9223" width="15.7109375" style="16" customWidth="1"/>
    <col min="9224" max="9473" width="9.140625" style="16"/>
    <col min="9474" max="9474" width="14.7109375" style="16" customWidth="1"/>
    <col min="9475" max="9479" width="15.7109375" style="16" customWidth="1"/>
    <col min="9480" max="9729" width="9.140625" style="16"/>
    <col min="9730" max="9730" width="14.7109375" style="16" customWidth="1"/>
    <col min="9731" max="9735" width="15.7109375" style="16" customWidth="1"/>
    <col min="9736" max="9985" width="9.140625" style="16"/>
    <col min="9986" max="9986" width="14.7109375" style="16" customWidth="1"/>
    <col min="9987" max="9991" width="15.7109375" style="16" customWidth="1"/>
    <col min="9992" max="10241" width="9.140625" style="16"/>
    <col min="10242" max="10242" width="14.7109375" style="16" customWidth="1"/>
    <col min="10243" max="10247" width="15.7109375" style="16" customWidth="1"/>
    <col min="10248" max="10497" width="9.140625" style="16"/>
    <col min="10498" max="10498" width="14.7109375" style="16" customWidth="1"/>
    <col min="10499" max="10503" width="15.7109375" style="16" customWidth="1"/>
    <col min="10504" max="10753" width="9.140625" style="16"/>
    <col min="10754" max="10754" width="14.7109375" style="16" customWidth="1"/>
    <col min="10755" max="10759" width="15.7109375" style="16" customWidth="1"/>
    <col min="10760" max="11009" width="9.140625" style="16"/>
    <col min="11010" max="11010" width="14.7109375" style="16" customWidth="1"/>
    <col min="11011" max="11015" width="15.7109375" style="16" customWidth="1"/>
    <col min="11016" max="11265" width="9.140625" style="16"/>
    <col min="11266" max="11266" width="14.7109375" style="16" customWidth="1"/>
    <col min="11267" max="11271" width="15.7109375" style="16" customWidth="1"/>
    <col min="11272" max="11521" width="9.140625" style="16"/>
    <col min="11522" max="11522" width="14.7109375" style="16" customWidth="1"/>
    <col min="11523" max="11527" width="15.7109375" style="16" customWidth="1"/>
    <col min="11528" max="11777" width="9.140625" style="16"/>
    <col min="11778" max="11778" width="14.7109375" style="16" customWidth="1"/>
    <col min="11779" max="11783" width="15.7109375" style="16" customWidth="1"/>
    <col min="11784" max="12033" width="9.140625" style="16"/>
    <col min="12034" max="12034" width="14.7109375" style="16" customWidth="1"/>
    <col min="12035" max="12039" width="15.7109375" style="16" customWidth="1"/>
    <col min="12040" max="12289" width="9.140625" style="16"/>
    <col min="12290" max="12290" width="14.7109375" style="16" customWidth="1"/>
    <col min="12291" max="12295" width="15.7109375" style="16" customWidth="1"/>
    <col min="12296" max="12545" width="9.140625" style="16"/>
    <col min="12546" max="12546" width="14.7109375" style="16" customWidth="1"/>
    <col min="12547" max="12551" width="15.7109375" style="16" customWidth="1"/>
    <col min="12552" max="12801" width="9.140625" style="16"/>
    <col min="12802" max="12802" width="14.7109375" style="16" customWidth="1"/>
    <col min="12803" max="12807" width="15.7109375" style="16" customWidth="1"/>
    <col min="12808" max="13057" width="9.140625" style="16"/>
    <col min="13058" max="13058" width="14.7109375" style="16" customWidth="1"/>
    <col min="13059" max="13063" width="15.7109375" style="16" customWidth="1"/>
    <col min="13064" max="13313" width="9.140625" style="16"/>
    <col min="13314" max="13314" width="14.7109375" style="16" customWidth="1"/>
    <col min="13315" max="13319" width="15.7109375" style="16" customWidth="1"/>
    <col min="13320" max="13569" width="9.140625" style="16"/>
    <col min="13570" max="13570" width="14.7109375" style="16" customWidth="1"/>
    <col min="13571" max="13575" width="15.7109375" style="16" customWidth="1"/>
    <col min="13576" max="13825" width="9.140625" style="16"/>
    <col min="13826" max="13826" width="14.7109375" style="16" customWidth="1"/>
    <col min="13827" max="13831" width="15.7109375" style="16" customWidth="1"/>
    <col min="13832" max="14081" width="9.140625" style="16"/>
    <col min="14082" max="14082" width="14.7109375" style="16" customWidth="1"/>
    <col min="14083" max="14087" width="15.7109375" style="16" customWidth="1"/>
    <col min="14088" max="14337" width="9.140625" style="16"/>
    <col min="14338" max="14338" width="14.7109375" style="16" customWidth="1"/>
    <col min="14339" max="14343" width="15.7109375" style="16" customWidth="1"/>
    <col min="14344" max="14593" width="9.140625" style="16"/>
    <col min="14594" max="14594" width="14.7109375" style="16" customWidth="1"/>
    <col min="14595" max="14599" width="15.7109375" style="16" customWidth="1"/>
    <col min="14600" max="14849" width="9.140625" style="16"/>
    <col min="14850" max="14850" width="14.7109375" style="16" customWidth="1"/>
    <col min="14851" max="14855" width="15.7109375" style="16" customWidth="1"/>
    <col min="14856" max="15105" width="9.140625" style="16"/>
    <col min="15106" max="15106" width="14.7109375" style="16" customWidth="1"/>
    <col min="15107" max="15111" width="15.7109375" style="16" customWidth="1"/>
    <col min="15112" max="15361" width="9.140625" style="16"/>
    <col min="15362" max="15362" width="14.7109375" style="16" customWidth="1"/>
    <col min="15363" max="15367" width="15.7109375" style="16" customWidth="1"/>
    <col min="15368" max="15617" width="9.140625" style="16"/>
    <col min="15618" max="15618" width="14.7109375" style="16" customWidth="1"/>
    <col min="15619" max="15623" width="15.7109375" style="16" customWidth="1"/>
    <col min="15624" max="15873" width="9.140625" style="16"/>
    <col min="15874" max="15874" width="14.7109375" style="16" customWidth="1"/>
    <col min="15875" max="15879" width="15.7109375" style="16" customWidth="1"/>
    <col min="15880" max="16129" width="9.140625" style="16"/>
    <col min="16130" max="16130" width="14.7109375" style="16" customWidth="1"/>
    <col min="16131" max="16135" width="15.7109375" style="16" customWidth="1"/>
    <col min="16136" max="16384" width="9.140625" style="16"/>
  </cols>
  <sheetData>
    <row r="1" spans="1:14" ht="15.75" x14ac:dyDescent="0.25">
      <c r="A1" s="14" t="s">
        <v>53</v>
      </c>
      <c r="B1" s="15"/>
      <c r="C1" s="15"/>
      <c r="D1" s="15"/>
      <c r="E1" s="15"/>
      <c r="F1" s="15"/>
    </row>
    <row r="2" spans="1:14" ht="21" customHeight="1" x14ac:dyDescent="0.2">
      <c r="A2" s="114"/>
      <c r="B2" s="127">
        <v>2023</v>
      </c>
      <c r="C2" s="127"/>
      <c r="D2" s="127">
        <v>2024</v>
      </c>
      <c r="E2" s="127"/>
      <c r="F2" s="128" t="s">
        <v>60</v>
      </c>
    </row>
    <row r="3" spans="1:14" ht="42" customHeight="1" x14ac:dyDescent="0.2">
      <c r="A3" s="114"/>
      <c r="B3" s="129" t="s">
        <v>39</v>
      </c>
      <c r="C3" s="129" t="s">
        <v>38</v>
      </c>
      <c r="D3" s="129" t="s">
        <v>39</v>
      </c>
      <c r="E3" s="129" t="s">
        <v>38</v>
      </c>
      <c r="F3" s="130"/>
    </row>
    <row r="4" spans="1:14" ht="21" customHeight="1" x14ac:dyDescent="0.2">
      <c r="A4" s="101" t="s">
        <v>40</v>
      </c>
      <c r="B4" s="103">
        <v>8516.8240000000005</v>
      </c>
      <c r="C4" s="40">
        <v>1075.9549999999999</v>
      </c>
      <c r="D4" s="40">
        <v>16432.112703968807</v>
      </c>
      <c r="E4" s="40">
        <v>3433.6466767275797</v>
      </c>
      <c r="F4" s="91">
        <f>+D4/B4*100</f>
        <v>192.93709373316634</v>
      </c>
      <c r="G4" s="13"/>
      <c r="H4" s="17"/>
      <c r="J4" s="17"/>
      <c r="K4" s="17"/>
      <c r="L4" s="17"/>
      <c r="N4" s="17"/>
    </row>
    <row r="5" spans="1:14" ht="21" customHeight="1" x14ac:dyDescent="0.2">
      <c r="A5" s="101" t="s">
        <v>41</v>
      </c>
      <c r="B5" s="82">
        <v>6163.9790000000003</v>
      </c>
      <c r="C5" s="41">
        <v>1499.57</v>
      </c>
      <c r="D5" s="41">
        <v>8717.2842057948328</v>
      </c>
      <c r="E5" s="41">
        <v>2287.1210702770209</v>
      </c>
      <c r="F5" s="83">
        <f t="shared" ref="F5:F8" si="0">+D5/B5*100</f>
        <v>141.42300299522162</v>
      </c>
      <c r="G5" s="13"/>
      <c r="H5" s="17"/>
      <c r="J5" s="17"/>
      <c r="K5" s="17"/>
      <c r="L5" s="17"/>
      <c r="N5" s="17"/>
    </row>
    <row r="6" spans="1:14" ht="21" customHeight="1" x14ac:dyDescent="0.2">
      <c r="A6" s="101" t="s">
        <v>42</v>
      </c>
      <c r="B6" s="82">
        <v>1719.0260000000001</v>
      </c>
      <c r="C6" s="41">
        <v>344.48200000000003</v>
      </c>
      <c r="D6" s="41">
        <v>2645.4704784608657</v>
      </c>
      <c r="E6" s="41">
        <v>531.58594836151724</v>
      </c>
      <c r="F6" s="83">
        <f t="shared" si="0"/>
        <v>153.8935698739208</v>
      </c>
      <c r="G6" s="13"/>
      <c r="H6" s="17"/>
      <c r="I6" s="17"/>
      <c r="J6" s="17"/>
      <c r="K6" s="17"/>
      <c r="L6" s="17"/>
      <c r="N6" s="17"/>
    </row>
    <row r="7" spans="1:14" ht="21" customHeight="1" x14ac:dyDescent="0.2">
      <c r="A7" s="101" t="s">
        <v>43</v>
      </c>
      <c r="B7" s="82">
        <v>904.89700000000005</v>
      </c>
      <c r="C7" s="41">
        <v>852.09900000000005</v>
      </c>
      <c r="D7" s="41">
        <v>734.55644059149051</v>
      </c>
      <c r="E7" s="41">
        <v>684.74388394922812</v>
      </c>
      <c r="F7" s="83">
        <f t="shared" si="0"/>
        <v>81.175696304826999</v>
      </c>
      <c r="G7" s="13"/>
      <c r="H7" s="17"/>
      <c r="I7" s="17"/>
      <c r="J7" s="17"/>
      <c r="K7" s="17"/>
      <c r="L7" s="17"/>
      <c r="N7" s="17"/>
    </row>
    <row r="8" spans="1:14" ht="21" customHeight="1" x14ac:dyDescent="0.2">
      <c r="A8" s="101" t="s">
        <v>44</v>
      </c>
      <c r="B8" s="82">
        <v>2987.2280000000001</v>
      </c>
      <c r="C8" s="41">
        <v>2666.2350000000001</v>
      </c>
      <c r="D8" s="41">
        <v>4392.327972127985</v>
      </c>
      <c r="E8" s="41">
        <v>4142.5177280142252</v>
      </c>
      <c r="F8" s="83">
        <f t="shared" si="0"/>
        <v>147.03691757468746</v>
      </c>
      <c r="G8" s="13"/>
      <c r="H8" s="17"/>
      <c r="I8" s="17"/>
      <c r="J8" s="17"/>
      <c r="K8" s="17"/>
      <c r="L8" s="17"/>
      <c r="N8" s="17"/>
    </row>
    <row r="9" spans="1:14" ht="21" customHeight="1" x14ac:dyDescent="0.2">
      <c r="A9" s="102" t="s">
        <v>45</v>
      </c>
      <c r="B9" s="104">
        <v>683.476</v>
      </c>
      <c r="C9" s="52">
        <v>414.09800000000001</v>
      </c>
      <c r="D9" s="52">
        <v>2147.9810566518554</v>
      </c>
      <c r="E9" s="52">
        <v>1678.0653090974183</v>
      </c>
      <c r="F9" s="106" t="s">
        <v>56</v>
      </c>
      <c r="G9" s="13"/>
      <c r="H9" s="17"/>
      <c r="I9" s="17"/>
      <c r="J9" s="17"/>
      <c r="K9" s="17"/>
      <c r="L9" s="17"/>
      <c r="N9" s="17"/>
    </row>
    <row r="10" spans="1:14" x14ac:dyDescent="0.2">
      <c r="E10" s="17"/>
    </row>
    <row r="11" spans="1:14" x14ac:dyDescent="0.2">
      <c r="A11" s="34" t="s">
        <v>55</v>
      </c>
      <c r="J11" s="17"/>
    </row>
    <row r="12" spans="1:14" x14ac:dyDescent="0.2">
      <c r="A12" s="34" t="s">
        <v>57</v>
      </c>
    </row>
    <row r="14" spans="1:14" x14ac:dyDescent="0.2">
      <c r="B14" s="36"/>
      <c r="C14" s="36"/>
      <c r="D14" s="36"/>
      <c r="E14" s="36"/>
      <c r="F14" s="36"/>
    </row>
    <row r="15" spans="1:14" x14ac:dyDescent="0.2">
      <c r="B15" s="36"/>
      <c r="C15" s="36"/>
      <c r="D15" s="36"/>
      <c r="E15" s="36"/>
      <c r="F15" s="36"/>
    </row>
    <row r="16" spans="1:14" x14ac:dyDescent="0.2">
      <c r="B16" s="36"/>
      <c r="C16" s="36"/>
      <c r="D16" s="36"/>
      <c r="E16" s="36"/>
      <c r="F16" s="36"/>
    </row>
    <row r="17" spans="1:6" x14ac:dyDescent="0.2">
      <c r="B17" s="36"/>
      <c r="C17" s="36"/>
      <c r="D17" s="36"/>
      <c r="E17" s="36"/>
      <c r="F17" s="36"/>
    </row>
    <row r="18" spans="1:6" x14ac:dyDescent="0.2">
      <c r="B18" s="36"/>
      <c r="C18" s="36"/>
      <c r="D18" s="36"/>
      <c r="E18" s="36"/>
      <c r="F18" s="36"/>
    </row>
    <row r="19" spans="1:6" x14ac:dyDescent="0.2">
      <c r="A19" s="92"/>
      <c r="B19" s="93"/>
      <c r="C19" s="93"/>
      <c r="D19" s="36"/>
      <c r="E19" s="36"/>
      <c r="F19" s="36"/>
    </row>
  </sheetData>
  <mergeCells count="4">
    <mergeCell ref="A2:A3"/>
    <mergeCell ref="B2:C2"/>
    <mergeCell ref="D2:E2"/>
    <mergeCell ref="F2:F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2"/>
  <sheetViews>
    <sheetView zoomScaleNormal="100" workbookViewId="0">
      <selection activeCell="F2" sqref="B2:F3"/>
    </sheetView>
  </sheetViews>
  <sheetFormatPr defaultRowHeight="11.25" x14ac:dyDescent="0.2"/>
  <cols>
    <col min="1" max="6" width="15.7109375" style="7" customWidth="1"/>
    <col min="7" max="7" width="9.42578125" style="7" bestFit="1" customWidth="1"/>
    <col min="8" max="256" width="9.140625" style="7"/>
    <col min="257" max="262" width="15.7109375" style="7" customWidth="1"/>
    <col min="263" max="263" width="9.42578125" style="7" bestFit="1" customWidth="1"/>
    <col min="264" max="512" width="9.140625" style="7"/>
    <col min="513" max="518" width="15.7109375" style="7" customWidth="1"/>
    <col min="519" max="519" width="9.42578125" style="7" bestFit="1" customWidth="1"/>
    <col min="520" max="768" width="9.140625" style="7"/>
    <col min="769" max="774" width="15.7109375" style="7" customWidth="1"/>
    <col min="775" max="775" width="9.42578125" style="7" bestFit="1" customWidth="1"/>
    <col min="776" max="1024" width="9.140625" style="7"/>
    <col min="1025" max="1030" width="15.7109375" style="7" customWidth="1"/>
    <col min="1031" max="1031" width="9.42578125" style="7" bestFit="1" customWidth="1"/>
    <col min="1032" max="1280" width="9.140625" style="7"/>
    <col min="1281" max="1286" width="15.7109375" style="7" customWidth="1"/>
    <col min="1287" max="1287" width="9.42578125" style="7" bestFit="1" customWidth="1"/>
    <col min="1288" max="1536" width="9.140625" style="7"/>
    <col min="1537" max="1542" width="15.7109375" style="7" customWidth="1"/>
    <col min="1543" max="1543" width="9.42578125" style="7" bestFit="1" customWidth="1"/>
    <col min="1544" max="1792" width="9.140625" style="7"/>
    <col min="1793" max="1798" width="15.7109375" style="7" customWidth="1"/>
    <col min="1799" max="1799" width="9.42578125" style="7" bestFit="1" customWidth="1"/>
    <col min="1800" max="2048" width="9.140625" style="7"/>
    <col min="2049" max="2054" width="15.7109375" style="7" customWidth="1"/>
    <col min="2055" max="2055" width="9.42578125" style="7" bestFit="1" customWidth="1"/>
    <col min="2056" max="2304" width="9.140625" style="7"/>
    <col min="2305" max="2310" width="15.7109375" style="7" customWidth="1"/>
    <col min="2311" max="2311" width="9.42578125" style="7" bestFit="1" customWidth="1"/>
    <col min="2312" max="2560" width="9.140625" style="7"/>
    <col min="2561" max="2566" width="15.7109375" style="7" customWidth="1"/>
    <col min="2567" max="2567" width="9.42578125" style="7" bestFit="1" customWidth="1"/>
    <col min="2568" max="2816" width="9.140625" style="7"/>
    <col min="2817" max="2822" width="15.7109375" style="7" customWidth="1"/>
    <col min="2823" max="2823" width="9.42578125" style="7" bestFit="1" customWidth="1"/>
    <col min="2824" max="3072" width="9.140625" style="7"/>
    <col min="3073" max="3078" width="15.7109375" style="7" customWidth="1"/>
    <col min="3079" max="3079" width="9.42578125" style="7" bestFit="1" customWidth="1"/>
    <col min="3080" max="3328" width="9.140625" style="7"/>
    <col min="3329" max="3334" width="15.7109375" style="7" customWidth="1"/>
    <col min="3335" max="3335" width="9.42578125" style="7" bestFit="1" customWidth="1"/>
    <col min="3336" max="3584" width="9.140625" style="7"/>
    <col min="3585" max="3590" width="15.7109375" style="7" customWidth="1"/>
    <col min="3591" max="3591" width="9.42578125" style="7" bestFit="1" customWidth="1"/>
    <col min="3592" max="3840" width="9.140625" style="7"/>
    <col min="3841" max="3846" width="15.7109375" style="7" customWidth="1"/>
    <col min="3847" max="3847" width="9.42578125" style="7" bestFit="1" customWidth="1"/>
    <col min="3848" max="4096" width="9.140625" style="7"/>
    <col min="4097" max="4102" width="15.7109375" style="7" customWidth="1"/>
    <col min="4103" max="4103" width="9.42578125" style="7" bestFit="1" customWidth="1"/>
    <col min="4104" max="4352" width="9.140625" style="7"/>
    <col min="4353" max="4358" width="15.7109375" style="7" customWidth="1"/>
    <col min="4359" max="4359" width="9.42578125" style="7" bestFit="1" customWidth="1"/>
    <col min="4360" max="4608" width="9.140625" style="7"/>
    <col min="4609" max="4614" width="15.7109375" style="7" customWidth="1"/>
    <col min="4615" max="4615" width="9.42578125" style="7" bestFit="1" customWidth="1"/>
    <col min="4616" max="4864" width="9.140625" style="7"/>
    <col min="4865" max="4870" width="15.7109375" style="7" customWidth="1"/>
    <col min="4871" max="4871" width="9.42578125" style="7" bestFit="1" customWidth="1"/>
    <col min="4872" max="5120" width="9.140625" style="7"/>
    <col min="5121" max="5126" width="15.7109375" style="7" customWidth="1"/>
    <col min="5127" max="5127" width="9.42578125" style="7" bestFit="1" customWidth="1"/>
    <col min="5128" max="5376" width="9.140625" style="7"/>
    <col min="5377" max="5382" width="15.7109375" style="7" customWidth="1"/>
    <col min="5383" max="5383" width="9.42578125" style="7" bestFit="1" customWidth="1"/>
    <col min="5384" max="5632" width="9.140625" style="7"/>
    <col min="5633" max="5638" width="15.7109375" style="7" customWidth="1"/>
    <col min="5639" max="5639" width="9.42578125" style="7" bestFit="1" customWidth="1"/>
    <col min="5640" max="5888" width="9.140625" style="7"/>
    <col min="5889" max="5894" width="15.7109375" style="7" customWidth="1"/>
    <col min="5895" max="5895" width="9.42578125" style="7" bestFit="1" customWidth="1"/>
    <col min="5896" max="6144" width="9.140625" style="7"/>
    <col min="6145" max="6150" width="15.7109375" style="7" customWidth="1"/>
    <col min="6151" max="6151" width="9.42578125" style="7" bestFit="1" customWidth="1"/>
    <col min="6152" max="6400" width="9.140625" style="7"/>
    <col min="6401" max="6406" width="15.7109375" style="7" customWidth="1"/>
    <col min="6407" max="6407" width="9.42578125" style="7" bestFit="1" customWidth="1"/>
    <col min="6408" max="6656" width="9.140625" style="7"/>
    <col min="6657" max="6662" width="15.7109375" style="7" customWidth="1"/>
    <col min="6663" max="6663" width="9.42578125" style="7" bestFit="1" customWidth="1"/>
    <col min="6664" max="6912" width="9.140625" style="7"/>
    <col min="6913" max="6918" width="15.7109375" style="7" customWidth="1"/>
    <col min="6919" max="6919" width="9.42578125" style="7" bestFit="1" customWidth="1"/>
    <col min="6920" max="7168" width="9.140625" style="7"/>
    <col min="7169" max="7174" width="15.7109375" style="7" customWidth="1"/>
    <col min="7175" max="7175" width="9.42578125" style="7" bestFit="1" customWidth="1"/>
    <col min="7176" max="7424" width="9.140625" style="7"/>
    <col min="7425" max="7430" width="15.7109375" style="7" customWidth="1"/>
    <col min="7431" max="7431" width="9.42578125" style="7" bestFit="1" customWidth="1"/>
    <col min="7432" max="7680" width="9.140625" style="7"/>
    <col min="7681" max="7686" width="15.7109375" style="7" customWidth="1"/>
    <col min="7687" max="7687" width="9.42578125" style="7" bestFit="1" customWidth="1"/>
    <col min="7688" max="7936" width="9.140625" style="7"/>
    <col min="7937" max="7942" width="15.7109375" style="7" customWidth="1"/>
    <col min="7943" max="7943" width="9.42578125" style="7" bestFit="1" customWidth="1"/>
    <col min="7944" max="8192" width="9.140625" style="7"/>
    <col min="8193" max="8198" width="15.7109375" style="7" customWidth="1"/>
    <col min="8199" max="8199" width="9.42578125" style="7" bestFit="1" customWidth="1"/>
    <col min="8200" max="8448" width="9.140625" style="7"/>
    <col min="8449" max="8454" width="15.7109375" style="7" customWidth="1"/>
    <col min="8455" max="8455" width="9.42578125" style="7" bestFit="1" customWidth="1"/>
    <col min="8456" max="8704" width="9.140625" style="7"/>
    <col min="8705" max="8710" width="15.7109375" style="7" customWidth="1"/>
    <col min="8711" max="8711" width="9.42578125" style="7" bestFit="1" customWidth="1"/>
    <col min="8712" max="8960" width="9.140625" style="7"/>
    <col min="8961" max="8966" width="15.7109375" style="7" customWidth="1"/>
    <col min="8967" max="8967" width="9.42578125" style="7" bestFit="1" customWidth="1"/>
    <col min="8968" max="9216" width="9.140625" style="7"/>
    <col min="9217" max="9222" width="15.7109375" style="7" customWidth="1"/>
    <col min="9223" max="9223" width="9.42578125" style="7" bestFit="1" customWidth="1"/>
    <col min="9224" max="9472" width="9.140625" style="7"/>
    <col min="9473" max="9478" width="15.7109375" style="7" customWidth="1"/>
    <col min="9479" max="9479" width="9.42578125" style="7" bestFit="1" customWidth="1"/>
    <col min="9480" max="9728" width="9.140625" style="7"/>
    <col min="9729" max="9734" width="15.7109375" style="7" customWidth="1"/>
    <col min="9735" max="9735" width="9.42578125" style="7" bestFit="1" customWidth="1"/>
    <col min="9736" max="9984" width="9.140625" style="7"/>
    <col min="9985" max="9990" width="15.7109375" style="7" customWidth="1"/>
    <col min="9991" max="9991" width="9.42578125" style="7" bestFit="1" customWidth="1"/>
    <col min="9992" max="10240" width="9.140625" style="7"/>
    <col min="10241" max="10246" width="15.7109375" style="7" customWidth="1"/>
    <col min="10247" max="10247" width="9.42578125" style="7" bestFit="1" customWidth="1"/>
    <col min="10248" max="10496" width="9.140625" style="7"/>
    <col min="10497" max="10502" width="15.7109375" style="7" customWidth="1"/>
    <col min="10503" max="10503" width="9.42578125" style="7" bestFit="1" customWidth="1"/>
    <col min="10504" max="10752" width="9.140625" style="7"/>
    <col min="10753" max="10758" width="15.7109375" style="7" customWidth="1"/>
    <col min="10759" max="10759" width="9.42578125" style="7" bestFit="1" customWidth="1"/>
    <col min="10760" max="11008" width="9.140625" style="7"/>
    <col min="11009" max="11014" width="15.7109375" style="7" customWidth="1"/>
    <col min="11015" max="11015" width="9.42578125" style="7" bestFit="1" customWidth="1"/>
    <col min="11016" max="11264" width="9.140625" style="7"/>
    <col min="11265" max="11270" width="15.7109375" style="7" customWidth="1"/>
    <col min="11271" max="11271" width="9.42578125" style="7" bestFit="1" customWidth="1"/>
    <col min="11272" max="11520" width="9.140625" style="7"/>
    <col min="11521" max="11526" width="15.7109375" style="7" customWidth="1"/>
    <col min="11527" max="11527" width="9.42578125" style="7" bestFit="1" customWidth="1"/>
    <col min="11528" max="11776" width="9.140625" style="7"/>
    <col min="11777" max="11782" width="15.7109375" style="7" customWidth="1"/>
    <col min="11783" max="11783" width="9.42578125" style="7" bestFit="1" customWidth="1"/>
    <col min="11784" max="12032" width="9.140625" style="7"/>
    <col min="12033" max="12038" width="15.7109375" style="7" customWidth="1"/>
    <col min="12039" max="12039" width="9.42578125" style="7" bestFit="1" customWidth="1"/>
    <col min="12040" max="12288" width="9.140625" style="7"/>
    <col min="12289" max="12294" width="15.7109375" style="7" customWidth="1"/>
    <col min="12295" max="12295" width="9.42578125" style="7" bestFit="1" customWidth="1"/>
    <col min="12296" max="12544" width="9.140625" style="7"/>
    <col min="12545" max="12550" width="15.7109375" style="7" customWidth="1"/>
    <col min="12551" max="12551" width="9.42578125" style="7" bestFit="1" customWidth="1"/>
    <col min="12552" max="12800" width="9.140625" style="7"/>
    <col min="12801" max="12806" width="15.7109375" style="7" customWidth="1"/>
    <col min="12807" max="12807" width="9.42578125" style="7" bestFit="1" customWidth="1"/>
    <col min="12808" max="13056" width="9.140625" style="7"/>
    <col min="13057" max="13062" width="15.7109375" style="7" customWidth="1"/>
    <col min="13063" max="13063" width="9.42578125" style="7" bestFit="1" customWidth="1"/>
    <col min="13064" max="13312" width="9.140625" style="7"/>
    <col min="13313" max="13318" width="15.7109375" style="7" customWidth="1"/>
    <col min="13319" max="13319" width="9.42578125" style="7" bestFit="1" customWidth="1"/>
    <col min="13320" max="13568" width="9.140625" style="7"/>
    <col min="13569" max="13574" width="15.7109375" style="7" customWidth="1"/>
    <col min="13575" max="13575" width="9.42578125" style="7" bestFit="1" customWidth="1"/>
    <col min="13576" max="13824" width="9.140625" style="7"/>
    <col min="13825" max="13830" width="15.7109375" style="7" customWidth="1"/>
    <col min="13831" max="13831" width="9.42578125" style="7" bestFit="1" customWidth="1"/>
    <col min="13832" max="14080" width="9.140625" style="7"/>
    <col min="14081" max="14086" width="15.7109375" style="7" customWidth="1"/>
    <col min="14087" max="14087" width="9.42578125" style="7" bestFit="1" customWidth="1"/>
    <col min="14088" max="14336" width="9.140625" style="7"/>
    <col min="14337" max="14342" width="15.7109375" style="7" customWidth="1"/>
    <col min="14343" max="14343" width="9.42578125" style="7" bestFit="1" customWidth="1"/>
    <col min="14344" max="14592" width="9.140625" style="7"/>
    <col min="14593" max="14598" width="15.7109375" style="7" customWidth="1"/>
    <col min="14599" max="14599" width="9.42578125" style="7" bestFit="1" customWidth="1"/>
    <col min="14600" max="14848" width="9.140625" style="7"/>
    <col min="14849" max="14854" width="15.7109375" style="7" customWidth="1"/>
    <col min="14855" max="14855" width="9.42578125" style="7" bestFit="1" customWidth="1"/>
    <col min="14856" max="15104" width="9.140625" style="7"/>
    <col min="15105" max="15110" width="15.7109375" style="7" customWidth="1"/>
    <col min="15111" max="15111" width="9.42578125" style="7" bestFit="1" customWidth="1"/>
    <col min="15112" max="15360" width="9.140625" style="7"/>
    <col min="15361" max="15366" width="15.7109375" style="7" customWidth="1"/>
    <col min="15367" max="15367" width="9.42578125" style="7" bestFit="1" customWidth="1"/>
    <col min="15368" max="15616" width="9.140625" style="7"/>
    <col min="15617" max="15622" width="15.7109375" style="7" customWidth="1"/>
    <col min="15623" max="15623" width="9.42578125" style="7" bestFit="1" customWidth="1"/>
    <col min="15624" max="15872" width="9.140625" style="7"/>
    <col min="15873" max="15878" width="15.7109375" style="7" customWidth="1"/>
    <col min="15879" max="15879" width="9.42578125" style="7" bestFit="1" customWidth="1"/>
    <col min="15880" max="16128" width="9.140625" style="7"/>
    <col min="16129" max="16134" width="15.7109375" style="7" customWidth="1"/>
    <col min="16135" max="16135" width="9.42578125" style="7" bestFit="1" customWidth="1"/>
    <col min="16136" max="16384" width="9.140625" style="7"/>
  </cols>
  <sheetData>
    <row r="1" spans="1:8" ht="18.75" customHeight="1" x14ac:dyDescent="0.25">
      <c r="A1" s="18" t="s">
        <v>49</v>
      </c>
    </row>
    <row r="2" spans="1:8" ht="18.600000000000001" customHeight="1" x14ac:dyDescent="0.2">
      <c r="A2" s="115"/>
      <c r="B2" s="131">
        <v>2023</v>
      </c>
      <c r="C2" s="132"/>
      <c r="D2" s="131">
        <v>2024</v>
      </c>
      <c r="E2" s="132"/>
      <c r="F2" s="128" t="s">
        <v>60</v>
      </c>
    </row>
    <row r="3" spans="1:8" ht="35.25" customHeight="1" x14ac:dyDescent="0.2">
      <c r="A3" s="116"/>
      <c r="B3" s="133" t="s">
        <v>39</v>
      </c>
      <c r="C3" s="133" t="s">
        <v>38</v>
      </c>
      <c r="D3" s="133" t="s">
        <v>39</v>
      </c>
      <c r="E3" s="133" t="s">
        <v>38</v>
      </c>
      <c r="F3" s="134"/>
    </row>
    <row r="4" spans="1:8" ht="25.9" customHeight="1" x14ac:dyDescent="0.2">
      <c r="A4" s="31" t="s">
        <v>46</v>
      </c>
      <c r="B4" s="76">
        <v>16282.998</v>
      </c>
      <c r="C4" s="76">
        <v>16282.998</v>
      </c>
      <c r="D4" s="76">
        <v>16869.298989100833</v>
      </c>
      <c r="E4" s="76">
        <v>16765.898989100831</v>
      </c>
      <c r="F4" s="86">
        <f>+D4/B4*100</f>
        <v>103.60069435064005</v>
      </c>
      <c r="G4" s="12"/>
      <c r="H4" s="12"/>
    </row>
    <row r="5" spans="1:8" x14ac:dyDescent="0.2">
      <c r="B5" s="12"/>
      <c r="C5" s="12"/>
      <c r="D5" s="12"/>
      <c r="E5" s="12"/>
      <c r="F5" s="12"/>
    </row>
    <row r="6" spans="1:8" x14ac:dyDescent="0.2">
      <c r="A6" s="34" t="s">
        <v>55</v>
      </c>
      <c r="D6" s="12"/>
      <c r="E6" s="12"/>
      <c r="F6" s="12"/>
    </row>
    <row r="7" spans="1:8" x14ac:dyDescent="0.2">
      <c r="B7" s="12"/>
      <c r="C7" s="12"/>
      <c r="H7" s="37"/>
    </row>
    <row r="8" spans="1:8" x14ac:dyDescent="0.2">
      <c r="G8" s="12"/>
    </row>
    <row r="9" spans="1:8" x14ac:dyDescent="0.2">
      <c r="F9" s="19"/>
      <c r="G9" s="12"/>
    </row>
    <row r="10" spans="1:8" ht="15" x14ac:dyDescent="0.25">
      <c r="F10"/>
      <c r="G10"/>
    </row>
    <row r="11" spans="1:8" x14ac:dyDescent="0.2">
      <c r="F11" s="12"/>
    </row>
    <row r="12" spans="1:8" x14ac:dyDescent="0.2">
      <c r="F12" s="12"/>
    </row>
  </sheetData>
  <mergeCells count="4">
    <mergeCell ref="A2:A3"/>
    <mergeCell ref="B2:C2"/>
    <mergeCell ref="D2:E2"/>
    <mergeCell ref="F2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46"/>
  <sheetViews>
    <sheetView tabSelected="1" zoomScaleNormal="100" workbookViewId="0">
      <selection activeCell="E9" sqref="E9"/>
    </sheetView>
  </sheetViews>
  <sheetFormatPr defaultRowHeight="11.25" x14ac:dyDescent="0.2"/>
  <cols>
    <col min="1" max="9" width="12.7109375" style="20" customWidth="1"/>
    <col min="10" max="256" width="9.140625" style="20"/>
    <col min="257" max="265" width="12.7109375" style="20" customWidth="1"/>
    <col min="266" max="512" width="9.140625" style="20"/>
    <col min="513" max="521" width="12.7109375" style="20" customWidth="1"/>
    <col min="522" max="768" width="9.140625" style="20"/>
    <col min="769" max="777" width="12.7109375" style="20" customWidth="1"/>
    <col min="778" max="1024" width="9.140625" style="20"/>
    <col min="1025" max="1033" width="12.7109375" style="20" customWidth="1"/>
    <col min="1034" max="1280" width="9.140625" style="20"/>
    <col min="1281" max="1289" width="12.7109375" style="20" customWidth="1"/>
    <col min="1290" max="1536" width="9.140625" style="20"/>
    <col min="1537" max="1545" width="12.7109375" style="20" customWidth="1"/>
    <col min="1546" max="1792" width="9.140625" style="20"/>
    <col min="1793" max="1801" width="12.7109375" style="20" customWidth="1"/>
    <col min="1802" max="2048" width="9.140625" style="20"/>
    <col min="2049" max="2057" width="12.7109375" style="20" customWidth="1"/>
    <col min="2058" max="2304" width="9.140625" style="20"/>
    <col min="2305" max="2313" width="12.7109375" style="20" customWidth="1"/>
    <col min="2314" max="2560" width="9.140625" style="20"/>
    <col min="2561" max="2569" width="12.7109375" style="20" customWidth="1"/>
    <col min="2570" max="2816" width="9.140625" style="20"/>
    <col min="2817" max="2825" width="12.7109375" style="20" customWidth="1"/>
    <col min="2826" max="3072" width="9.140625" style="20"/>
    <col min="3073" max="3081" width="12.7109375" style="20" customWidth="1"/>
    <col min="3082" max="3328" width="9.140625" style="20"/>
    <col min="3329" max="3337" width="12.7109375" style="20" customWidth="1"/>
    <col min="3338" max="3584" width="9.140625" style="20"/>
    <col min="3585" max="3593" width="12.7109375" style="20" customWidth="1"/>
    <col min="3594" max="3840" width="9.140625" style="20"/>
    <col min="3841" max="3849" width="12.7109375" style="20" customWidth="1"/>
    <col min="3850" max="4096" width="9.140625" style="20"/>
    <col min="4097" max="4105" width="12.7109375" style="20" customWidth="1"/>
    <col min="4106" max="4352" width="9.140625" style="20"/>
    <col min="4353" max="4361" width="12.7109375" style="20" customWidth="1"/>
    <col min="4362" max="4608" width="9.140625" style="20"/>
    <col min="4609" max="4617" width="12.7109375" style="20" customWidth="1"/>
    <col min="4618" max="4864" width="9.140625" style="20"/>
    <col min="4865" max="4873" width="12.7109375" style="20" customWidth="1"/>
    <col min="4874" max="5120" width="9.140625" style="20"/>
    <col min="5121" max="5129" width="12.7109375" style="20" customWidth="1"/>
    <col min="5130" max="5376" width="9.140625" style="20"/>
    <col min="5377" max="5385" width="12.7109375" style="20" customWidth="1"/>
    <col min="5386" max="5632" width="9.140625" style="20"/>
    <col min="5633" max="5641" width="12.7109375" style="20" customWidth="1"/>
    <col min="5642" max="5888" width="9.140625" style="20"/>
    <col min="5889" max="5897" width="12.7109375" style="20" customWidth="1"/>
    <col min="5898" max="6144" width="9.140625" style="20"/>
    <col min="6145" max="6153" width="12.7109375" style="20" customWidth="1"/>
    <col min="6154" max="6400" width="9.140625" style="20"/>
    <col min="6401" max="6409" width="12.7109375" style="20" customWidth="1"/>
    <col min="6410" max="6656" width="9.140625" style="20"/>
    <col min="6657" max="6665" width="12.7109375" style="20" customWidth="1"/>
    <col min="6666" max="6912" width="9.140625" style="20"/>
    <col min="6913" max="6921" width="12.7109375" style="20" customWidth="1"/>
    <col min="6922" max="7168" width="9.140625" style="20"/>
    <col min="7169" max="7177" width="12.7109375" style="20" customWidth="1"/>
    <col min="7178" max="7424" width="9.140625" style="20"/>
    <col min="7425" max="7433" width="12.7109375" style="20" customWidth="1"/>
    <col min="7434" max="7680" width="9.140625" style="20"/>
    <col min="7681" max="7689" width="12.7109375" style="20" customWidth="1"/>
    <col min="7690" max="7936" width="9.140625" style="20"/>
    <col min="7937" max="7945" width="12.7109375" style="20" customWidth="1"/>
    <col min="7946" max="8192" width="9.140625" style="20"/>
    <col min="8193" max="8201" width="12.7109375" style="20" customWidth="1"/>
    <col min="8202" max="8448" width="9.140625" style="20"/>
    <col min="8449" max="8457" width="12.7109375" style="20" customWidth="1"/>
    <col min="8458" max="8704" width="9.140625" style="20"/>
    <col min="8705" max="8713" width="12.7109375" style="20" customWidth="1"/>
    <col min="8714" max="8960" width="9.140625" style="20"/>
    <col min="8961" max="8969" width="12.7109375" style="20" customWidth="1"/>
    <col min="8970" max="9216" width="9.140625" style="20"/>
    <col min="9217" max="9225" width="12.7109375" style="20" customWidth="1"/>
    <col min="9226" max="9472" width="9.140625" style="20"/>
    <col min="9473" max="9481" width="12.7109375" style="20" customWidth="1"/>
    <col min="9482" max="9728" width="9.140625" style="20"/>
    <col min="9729" max="9737" width="12.7109375" style="20" customWidth="1"/>
    <col min="9738" max="9984" width="9.140625" style="20"/>
    <col min="9985" max="9993" width="12.7109375" style="20" customWidth="1"/>
    <col min="9994" max="10240" width="9.140625" style="20"/>
    <col min="10241" max="10249" width="12.7109375" style="20" customWidth="1"/>
    <col min="10250" max="10496" width="9.140625" style="20"/>
    <col min="10497" max="10505" width="12.7109375" style="20" customWidth="1"/>
    <col min="10506" max="10752" width="9.140625" style="20"/>
    <col min="10753" max="10761" width="12.7109375" style="20" customWidth="1"/>
    <col min="10762" max="11008" width="9.140625" style="20"/>
    <col min="11009" max="11017" width="12.7109375" style="20" customWidth="1"/>
    <col min="11018" max="11264" width="9.140625" style="20"/>
    <col min="11265" max="11273" width="12.7109375" style="20" customWidth="1"/>
    <col min="11274" max="11520" width="9.140625" style="20"/>
    <col min="11521" max="11529" width="12.7109375" style="20" customWidth="1"/>
    <col min="11530" max="11776" width="9.140625" style="20"/>
    <col min="11777" max="11785" width="12.7109375" style="20" customWidth="1"/>
    <col min="11786" max="12032" width="9.140625" style="20"/>
    <col min="12033" max="12041" width="12.7109375" style="20" customWidth="1"/>
    <col min="12042" max="12288" width="9.140625" style="20"/>
    <col min="12289" max="12297" width="12.7109375" style="20" customWidth="1"/>
    <col min="12298" max="12544" width="9.140625" style="20"/>
    <col min="12545" max="12553" width="12.7109375" style="20" customWidth="1"/>
    <col min="12554" max="12800" width="9.140625" style="20"/>
    <col min="12801" max="12809" width="12.7109375" style="20" customWidth="1"/>
    <col min="12810" max="13056" width="9.140625" style="20"/>
    <col min="13057" max="13065" width="12.7109375" style="20" customWidth="1"/>
    <col min="13066" max="13312" width="9.140625" style="20"/>
    <col min="13313" max="13321" width="12.7109375" style="20" customWidth="1"/>
    <col min="13322" max="13568" width="9.140625" style="20"/>
    <col min="13569" max="13577" width="12.7109375" style="20" customWidth="1"/>
    <col min="13578" max="13824" width="9.140625" style="20"/>
    <col min="13825" max="13833" width="12.7109375" style="20" customWidth="1"/>
    <col min="13834" max="14080" width="9.140625" style="20"/>
    <col min="14081" max="14089" width="12.7109375" style="20" customWidth="1"/>
    <col min="14090" max="14336" width="9.140625" style="20"/>
    <col min="14337" max="14345" width="12.7109375" style="20" customWidth="1"/>
    <col min="14346" max="14592" width="9.140625" style="20"/>
    <col min="14593" max="14601" width="12.7109375" style="20" customWidth="1"/>
    <col min="14602" max="14848" width="9.140625" style="20"/>
    <col min="14849" max="14857" width="12.7109375" style="20" customWidth="1"/>
    <col min="14858" max="15104" width="9.140625" style="20"/>
    <col min="15105" max="15113" width="12.7109375" style="20" customWidth="1"/>
    <col min="15114" max="15360" width="9.140625" style="20"/>
    <col min="15361" max="15369" width="12.7109375" style="20" customWidth="1"/>
    <col min="15370" max="15616" width="9.140625" style="20"/>
    <col min="15617" max="15625" width="12.7109375" style="20" customWidth="1"/>
    <col min="15626" max="15872" width="9.140625" style="20"/>
    <col min="15873" max="15881" width="12.7109375" style="20" customWidth="1"/>
    <col min="15882" max="16128" width="9.140625" style="20"/>
    <col min="16129" max="16137" width="12.7109375" style="20" customWidth="1"/>
    <col min="16138" max="16384" width="9.140625" style="20"/>
  </cols>
  <sheetData>
    <row r="1" spans="1:15" ht="15.75" x14ac:dyDescent="0.25">
      <c r="A1" s="18" t="s">
        <v>54</v>
      </c>
      <c r="B1" s="2"/>
      <c r="C1" s="2"/>
      <c r="D1" s="2"/>
    </row>
    <row r="2" spans="1:15" ht="27" customHeight="1" x14ac:dyDescent="0.2">
      <c r="A2" s="117"/>
      <c r="B2" s="121" t="s">
        <v>48</v>
      </c>
      <c r="C2" s="122"/>
      <c r="D2" s="120" t="s">
        <v>59</v>
      </c>
      <c r="E2" s="121" t="s">
        <v>18</v>
      </c>
      <c r="F2" s="135"/>
      <c r="G2" s="120" t="s">
        <v>61</v>
      </c>
      <c r="H2" s="107" t="s">
        <v>17</v>
      </c>
      <c r="I2" s="108"/>
    </row>
    <row r="3" spans="1:15" ht="24.75" customHeight="1" x14ac:dyDescent="0.2">
      <c r="A3" s="118"/>
      <c r="B3" s="136">
        <v>2023</v>
      </c>
      <c r="C3" s="136">
        <v>2024</v>
      </c>
      <c r="D3" s="137"/>
      <c r="E3" s="136">
        <v>2023</v>
      </c>
      <c r="F3" s="136">
        <v>2024</v>
      </c>
      <c r="G3" s="137"/>
      <c r="H3" s="8">
        <v>2023</v>
      </c>
      <c r="I3" s="8">
        <v>2024</v>
      </c>
    </row>
    <row r="4" spans="1:15" ht="22.5" customHeight="1" x14ac:dyDescent="0.2">
      <c r="A4" s="35" t="s">
        <v>47</v>
      </c>
      <c r="B4" s="87">
        <v>74133.110700000005</v>
      </c>
      <c r="C4" s="88">
        <v>70164.7</v>
      </c>
      <c r="D4" s="89">
        <f>+C4/B4*100</f>
        <v>94.646911936476968</v>
      </c>
      <c r="E4" s="88">
        <v>211876.58</v>
      </c>
      <c r="F4" s="88">
        <v>211189</v>
      </c>
      <c r="G4" s="89">
        <f>+F4/E4*100</f>
        <v>99.675480886089446</v>
      </c>
      <c r="H4" s="89">
        <f>+E4/B4</f>
        <v>2.8580559752499362</v>
      </c>
      <c r="I4" s="90">
        <f>+F4/C4</f>
        <v>3.0099038405351979</v>
      </c>
    </row>
    <row r="5" spans="1:15" ht="20.25" customHeight="1" x14ac:dyDescent="0.2">
      <c r="B5" s="19"/>
      <c r="C5" s="19"/>
      <c r="D5" s="19"/>
      <c r="E5" s="19"/>
      <c r="F5" s="19"/>
      <c r="G5" s="19"/>
      <c r="H5" s="19"/>
      <c r="I5" s="19"/>
    </row>
    <row r="6" spans="1:15" ht="20.25" customHeight="1" x14ac:dyDescent="0.2">
      <c r="A6" s="34" t="s">
        <v>55</v>
      </c>
      <c r="I6" s="29"/>
    </row>
    <row r="7" spans="1:15" ht="20.25" customHeight="1" x14ac:dyDescent="0.2">
      <c r="D7" s="29"/>
      <c r="G7" s="29"/>
    </row>
    <row r="8" spans="1:15" ht="20.25" customHeight="1" x14ac:dyDescent="0.2">
      <c r="D8" s="29"/>
      <c r="G8" s="29"/>
    </row>
    <row r="9" spans="1:15" ht="20.25" customHeight="1" x14ac:dyDescent="0.25">
      <c r="J9" s="21"/>
      <c r="K9" s="22"/>
      <c r="L9" s="22"/>
      <c r="M9" s="22"/>
      <c r="N9" s="22"/>
      <c r="O9" s="23"/>
    </row>
    <row r="10" spans="1:15" ht="20.25" customHeight="1" x14ac:dyDescent="0.25">
      <c r="J10" s="21"/>
      <c r="K10" s="24"/>
      <c r="L10" s="24"/>
      <c r="M10" s="24"/>
      <c r="N10" s="24"/>
      <c r="O10" s="22"/>
    </row>
    <row r="11" spans="1:15" ht="20.25" customHeight="1" x14ac:dyDescent="0.2">
      <c r="J11" s="25"/>
      <c r="K11" s="4"/>
      <c r="L11" s="4"/>
      <c r="M11" s="4"/>
      <c r="N11" s="4"/>
      <c r="O11" s="4"/>
    </row>
    <row r="12" spans="1:15" ht="20.25" customHeight="1" x14ac:dyDescent="0.2"/>
    <row r="13" spans="1:15" ht="20.25" customHeight="1" x14ac:dyDescent="0.2"/>
    <row r="14" spans="1:15" ht="20.25" customHeight="1" x14ac:dyDescent="0.2"/>
    <row r="15" spans="1:15" ht="20.25" customHeight="1" x14ac:dyDescent="0.2"/>
    <row r="16" spans="1:15" ht="20.25" customHeight="1" x14ac:dyDescent="0.2"/>
    <row r="17" ht="20.25" customHeight="1" x14ac:dyDescent="0.2"/>
    <row r="18" ht="20.25" customHeight="1" x14ac:dyDescent="0.2"/>
    <row r="19" ht="20.25" customHeight="1" x14ac:dyDescent="0.2"/>
    <row r="20" ht="20.25" customHeight="1" x14ac:dyDescent="0.2"/>
    <row r="21" ht="20.25" customHeight="1" x14ac:dyDescent="0.2"/>
    <row r="22" ht="20.25" customHeight="1" x14ac:dyDescent="0.2"/>
    <row r="23" ht="20.25" customHeight="1" x14ac:dyDescent="0.2"/>
    <row r="24" ht="20.25" customHeight="1" x14ac:dyDescent="0.2"/>
    <row r="25" ht="20.25" customHeight="1" x14ac:dyDescent="0.2"/>
    <row r="26" ht="20.25" customHeight="1" x14ac:dyDescent="0.2"/>
    <row r="27" ht="20.25" customHeight="1" x14ac:dyDescent="0.2"/>
    <row r="28" ht="20.25" customHeight="1" x14ac:dyDescent="0.2"/>
    <row r="29" ht="20.25" customHeight="1" x14ac:dyDescent="0.2"/>
    <row r="30" ht="20.25" customHeight="1" x14ac:dyDescent="0.2"/>
    <row r="31" ht="20.25" customHeight="1" x14ac:dyDescent="0.2"/>
    <row r="32" ht="20.25" customHeight="1" x14ac:dyDescent="0.2"/>
    <row r="33" ht="20.25" customHeight="1" x14ac:dyDescent="0.2"/>
    <row r="34" ht="20.25" customHeight="1" x14ac:dyDescent="0.2"/>
    <row r="35" ht="20.25" customHeight="1" x14ac:dyDescent="0.2"/>
    <row r="36" ht="20.25" customHeight="1" x14ac:dyDescent="0.2"/>
    <row r="37" ht="20.25" customHeight="1" x14ac:dyDescent="0.2"/>
    <row r="38" ht="20.25" customHeight="1" x14ac:dyDescent="0.2"/>
    <row r="39" ht="20.25" customHeight="1" x14ac:dyDescent="0.2"/>
    <row r="40" ht="20.25" customHeight="1" x14ac:dyDescent="0.2"/>
    <row r="41" ht="20.25" customHeight="1" x14ac:dyDescent="0.2"/>
    <row r="42" ht="20.25" customHeight="1" x14ac:dyDescent="0.2"/>
    <row r="43" ht="20.25" customHeight="1" x14ac:dyDescent="0.2"/>
    <row r="44" ht="20.25" customHeight="1" x14ac:dyDescent="0.2"/>
    <row r="45" ht="20.25" customHeight="1" x14ac:dyDescent="0.2"/>
    <row r="46" ht="20.25" customHeight="1" x14ac:dyDescent="0.2"/>
  </sheetData>
  <mergeCells count="6">
    <mergeCell ref="H2:I2"/>
    <mergeCell ref="A2:A3"/>
    <mergeCell ref="B2:C2"/>
    <mergeCell ref="D2:D3"/>
    <mergeCell ref="E2:F2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Table 1</vt:lpstr>
      <vt:lpstr>Table 2</vt:lpstr>
      <vt:lpstr>Table 3</vt:lpstr>
      <vt:lpstr>Table 4</vt:lpstr>
      <vt:lpstr>Table 5</vt:lpstr>
      <vt:lpstr>Table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Glomazic</dc:creator>
  <cp:lastModifiedBy>Katarina Bigovic</cp:lastModifiedBy>
  <cp:lastPrinted>2023-07-17T11:19:19Z</cp:lastPrinted>
  <dcterms:created xsi:type="dcterms:W3CDTF">2018-05-29T11:57:05Z</dcterms:created>
  <dcterms:modified xsi:type="dcterms:W3CDTF">2025-04-29T10:59:46Z</dcterms:modified>
</cp:coreProperties>
</file>