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D:\Users\elma spahic\Desktop\za sajt\"/>
    </mc:Choice>
  </mc:AlternateContent>
  <xr:revisionPtr revIDLastSave="0" documentId="13_ncr:1_{7618C3A4-0FE2-47D4-A2B0-4B0DF0B1888B}" xr6:coauthVersionLast="36" xr6:coauthVersionMax="36" xr10:uidLastSave="{00000000-0000-0000-0000-000000000000}"/>
  <bookViews>
    <workbookView xWindow="0" yWindow="0" windowWidth="20490" windowHeight="7650" firstSheet="3" activeTab="15" xr2:uid="{00000000-000D-0000-FFFF-FFFF00000000}"/>
  </bookViews>
  <sheets>
    <sheet name="2008" sheetId="1" r:id="rId1"/>
    <sheet name="2009" sheetId="2" r:id="rId2"/>
    <sheet name="2010" sheetId="3" r:id="rId3"/>
    <sheet name="2011" sheetId="4" r:id="rId4"/>
    <sheet name="2012" sheetId="5" r:id="rId5"/>
    <sheet name="2013" sheetId="8" r:id="rId6"/>
    <sheet name="2014" sheetId="10" r:id="rId7"/>
    <sheet name="2015" sheetId="11" r:id="rId8"/>
    <sheet name="2016" sheetId="12" r:id="rId9"/>
    <sheet name="2017" sheetId="13" r:id="rId10"/>
    <sheet name="2018" sheetId="14" r:id="rId11"/>
    <sheet name="2019" sheetId="15" r:id="rId12"/>
    <sheet name="2020" sheetId="16" r:id="rId13"/>
    <sheet name="2021" sheetId="17" r:id="rId14"/>
    <sheet name="2022" sheetId="18" r:id="rId15"/>
    <sheet name="2023" sheetId="19" r:id="rId16"/>
  </sheets>
  <definedNames>
    <definedName name="_Hlk161407847" localSheetId="14">'2022'!$A$23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5" l="1"/>
  <c r="E5" i="15"/>
  <c r="F5" i="15"/>
  <c r="G5" i="15"/>
  <c r="H5" i="15"/>
  <c r="I5" i="15"/>
  <c r="J5" i="15"/>
  <c r="K5" i="15"/>
  <c r="L5" i="15"/>
  <c r="C5" i="15"/>
  <c r="C22" i="12" l="1"/>
  <c r="D22" i="12"/>
  <c r="E22" i="12"/>
  <c r="F22" i="12"/>
  <c r="G22" i="12"/>
  <c r="H22" i="12"/>
  <c r="I22" i="12"/>
  <c r="L22" i="12" l="1"/>
  <c r="K22" i="12"/>
  <c r="J22" i="12"/>
</calcChain>
</file>

<file path=xl/sharedStrings.xml><?xml version="1.0" encoding="utf-8"?>
<sst xmlns="http://schemas.openxmlformats.org/spreadsheetml/2006/main" count="1709" uniqueCount="1066">
  <si>
    <t>C</t>
  </si>
  <si>
    <t>D</t>
  </si>
  <si>
    <t>F</t>
  </si>
  <si>
    <t>G</t>
  </si>
  <si>
    <t>H</t>
  </si>
  <si>
    <t>I</t>
  </si>
  <si>
    <t>K</t>
  </si>
  <si>
    <t xml:space="preserve">M </t>
  </si>
  <si>
    <t xml:space="preserve">N </t>
  </si>
  <si>
    <t>O</t>
  </si>
  <si>
    <t>Table: Structural business statistics variables by sectors, year 2008</t>
  </si>
  <si>
    <t>Unit of measure:  thousand.EUR</t>
  </si>
  <si>
    <t>Used classification of Activities: Classification of activities that is harmonized with the classification of activities Nace Rev 1.1</t>
  </si>
  <si>
    <t>Nace Rev 1. 1 (sector level)</t>
  </si>
  <si>
    <t>Sector</t>
  </si>
  <si>
    <t>Mining and quarrying</t>
  </si>
  <si>
    <t>Manufacturing</t>
  </si>
  <si>
    <t>Construction</t>
  </si>
  <si>
    <t>Wholesale and retail trade</t>
  </si>
  <si>
    <t>Hotels and restaurants</t>
  </si>
  <si>
    <t>Transport, storage and communication</t>
  </si>
  <si>
    <t>Real estate, other business activities</t>
  </si>
  <si>
    <t>Education</t>
  </si>
  <si>
    <t>Human health and social work activities</t>
  </si>
  <si>
    <t>Other community, social and personal services</t>
  </si>
  <si>
    <t>Total</t>
  </si>
  <si>
    <t>Turnover</t>
  </si>
  <si>
    <t xml:space="preserve">Costs of salaries, benefits and other employee benefits </t>
  </si>
  <si>
    <t>Depreciation costs</t>
  </si>
  <si>
    <t>'Financial income - Total</t>
  </si>
  <si>
    <t>Financial expenses</t>
  </si>
  <si>
    <t xml:space="preserve">Investments total </t>
  </si>
  <si>
    <t>'Total assets</t>
  </si>
  <si>
    <t>Profit-loss</t>
  </si>
  <si>
    <t>Total Costs-Total Procurement of Goods and Services</t>
  </si>
  <si>
    <t>112 452</t>
  </si>
  <si>
    <t>42 231</t>
  </si>
  <si>
    <t>9 604</t>
  </si>
  <si>
    <t>8 125</t>
  </si>
  <si>
    <t>19 363</t>
  </si>
  <si>
    <t>232 745</t>
  </si>
  <si>
    <t>(36 578)</t>
  </si>
  <si>
    <t>65 709</t>
  </si>
  <si>
    <t>970 529</t>
  </si>
  <si>
    <t>172 003</t>
  </si>
  <si>
    <t>84 458</t>
  </si>
  <si>
    <t>9 619</t>
  </si>
  <si>
    <t>20 207</t>
  </si>
  <si>
    <t>110 684</t>
  </si>
  <si>
    <t>2 419 941</t>
  </si>
  <si>
    <t>(37 482)</t>
  </si>
  <si>
    <t>628 574</t>
  </si>
  <si>
    <t>542 149</t>
  </si>
  <si>
    <t>41 683</t>
  </si>
  <si>
    <t>23 430</t>
  </si>
  <si>
    <t>11 661</t>
  </si>
  <si>
    <t>19 753</t>
  </si>
  <si>
    <t>526 094</t>
  </si>
  <si>
    <t>12 623</t>
  </si>
  <si>
    <t>319 438</t>
  </si>
  <si>
    <t>3 455 289</t>
  </si>
  <si>
    <t>206 141</t>
  </si>
  <si>
    <t>93 642</t>
  </si>
  <si>
    <t>19 428</t>
  </si>
  <si>
    <t>67 526</t>
  </si>
  <si>
    <t>218 529</t>
  </si>
  <si>
    <t>4 842 698</t>
  </si>
  <si>
    <t>183 193</t>
  </si>
  <si>
    <t>2 726 451</t>
  </si>
  <si>
    <t>233 755</t>
  </si>
  <si>
    <t>53  059</t>
  </si>
  <si>
    <t>32 787</t>
  </si>
  <si>
    <t>1 199</t>
  </si>
  <si>
    <t>10 761</t>
  </si>
  <si>
    <t>32 134</t>
  </si>
  <si>
    <t>1 378 681</t>
  </si>
  <si>
    <t>(26 252)</t>
  </si>
  <si>
    <t>127 092</t>
  </si>
  <si>
    <t>1 008 238</t>
  </si>
  <si>
    <t>121 733</t>
  </si>
  <si>
    <t>93 149</t>
  </si>
  <si>
    <t>15 408</t>
  </si>
  <si>
    <t>38 578</t>
  </si>
  <si>
    <t>90 870</t>
  </si>
  <si>
    <t>2 451 577</t>
  </si>
  <si>
    <t>266 978</t>
  </si>
  <si>
    <t>386 846</t>
  </si>
  <si>
    <t>315 896</t>
  </si>
  <si>
    <t>48 580</t>
  </si>
  <si>
    <t>30 701</t>
  </si>
  <si>
    <t>16 282</t>
  </si>
  <si>
    <t>181 889</t>
  </si>
  <si>
    <t>1 604 850</t>
  </si>
  <si>
    <t>(7 569)</t>
  </si>
  <si>
    <t>196 922</t>
  </si>
  <si>
    <t>23 458</t>
  </si>
  <si>
    <t>4 496</t>
  </si>
  <si>
    <t>10 744</t>
  </si>
  <si>
    <t>4 098</t>
  </si>
  <si>
    <t>21 392</t>
  </si>
  <si>
    <t>9 572</t>
  </si>
  <si>
    <t>1 620</t>
  </si>
  <si>
    <t>81 121</t>
  </si>
  <si>
    <t>(1 216)</t>
  </si>
  <si>
    <t>8 626</t>
  </si>
  <si>
    <t>78 230</t>
  </si>
  <si>
    <t>30 182</t>
  </si>
  <si>
    <t>8 669</t>
  </si>
  <si>
    <t>1 245</t>
  </si>
  <si>
    <t>42 651</t>
  </si>
  <si>
    <t>143 996</t>
  </si>
  <si>
    <t>33 899</t>
  </si>
  <si>
    <t>48 456</t>
  </si>
  <si>
    <t>174 820</t>
  </si>
  <si>
    <t>716 507</t>
  </si>
  <si>
    <t>13 692 447</t>
  </si>
  <si>
    <t>352 934</t>
  </si>
  <si>
    <t>4 497 655</t>
  </si>
  <si>
    <t>136 643</t>
  </si>
  <si>
    <t>36 751</t>
  </si>
  <si>
    <t>12 696</t>
  </si>
  <si>
    <t>9 857</t>
  </si>
  <si>
    <t>1 459</t>
  </si>
  <si>
    <t>188 727</t>
  </si>
  <si>
    <t>98 231</t>
  </si>
  <si>
    <t>90 497</t>
  </si>
  <si>
    <t>87 229</t>
  </si>
  <si>
    <t>1 072 374</t>
  </si>
  <si>
    <t>208 775</t>
  </si>
  <si>
    <t>107 944</t>
  </si>
  <si>
    <t>18 619</t>
  </si>
  <si>
    <t>74 162</t>
  </si>
  <si>
    <t>141 718</t>
  </si>
  <si>
    <t>2 824 613</t>
  </si>
  <si>
    <t>632 929</t>
  </si>
  <si>
    <t>2 191 684</t>
  </si>
  <si>
    <t>663 405</t>
  </si>
  <si>
    <t>447 152</t>
  </si>
  <si>
    <t>36 633</t>
  </si>
  <si>
    <t>24 224</t>
  </si>
  <si>
    <t>1 427</t>
  </si>
  <si>
    <t>7 312</t>
  </si>
  <si>
    <t>26 841</t>
  </si>
  <si>
    <t>795 076</t>
  </si>
  <si>
    <t>343 315</t>
  </si>
  <si>
    <t>451 760</t>
  </si>
  <si>
    <t>353 190</t>
  </si>
  <si>
    <t>3 448 981</t>
  </si>
  <si>
    <t>178 367</t>
  </si>
  <si>
    <t>68 195</t>
  </si>
  <si>
    <t>5 586</t>
  </si>
  <si>
    <t>48 705</t>
  </si>
  <si>
    <t>214 814</t>
  </si>
  <si>
    <t>3 605 338</t>
  </si>
  <si>
    <t>1 499 176</t>
  </si>
  <si>
    <t>2 106 162</t>
  </si>
  <si>
    <t xml:space="preserve"> 2 983 562</t>
  </si>
  <si>
    <t>142 017</t>
  </si>
  <si>
    <t>48 805</t>
  </si>
  <si>
    <t>17 432</t>
  </si>
  <si>
    <t>1 362</t>
  </si>
  <si>
    <t>6 767</t>
  </si>
  <si>
    <t>10 795</t>
  </si>
  <si>
    <t>1 172 755</t>
  </si>
  <si>
    <t>108 985</t>
  </si>
  <si>
    <t>1 063 771</t>
  </si>
  <si>
    <t>82 107</t>
  </si>
  <si>
    <t>687 545</t>
  </si>
  <si>
    <t>152 402</t>
  </si>
  <si>
    <t>84 658</t>
  </si>
  <si>
    <t>14 475</t>
  </si>
  <si>
    <t>16 256</t>
  </si>
  <si>
    <t>209 018</t>
  </si>
  <si>
    <t>2 543 887</t>
  </si>
  <si>
    <t>503 029</t>
  </si>
  <si>
    <t>2 040 858</t>
  </si>
  <si>
    <t>267 475</t>
  </si>
  <si>
    <t>213 951</t>
  </si>
  <si>
    <t>37 127</t>
  </si>
  <si>
    <t>6 811</t>
  </si>
  <si>
    <t>3 380</t>
  </si>
  <si>
    <t>8 128</t>
  </si>
  <si>
    <t>59 473</t>
  </si>
  <si>
    <t>559 358</t>
  </si>
  <si>
    <t>220 141</t>
  </si>
  <si>
    <t>339 217</t>
  </si>
  <si>
    <t>103 693</t>
  </si>
  <si>
    <t>59 067</t>
  </si>
  <si>
    <t>14 330</t>
  </si>
  <si>
    <t>1 686</t>
  </si>
  <si>
    <t>1 212</t>
  </si>
  <si>
    <t>68 402</t>
  </si>
  <si>
    <t>47 284</t>
  </si>
  <si>
    <t>21 118</t>
  </si>
  <si>
    <t>31 747</t>
  </si>
  <si>
    <t>117 714</t>
  </si>
  <si>
    <t>50 777</t>
  </si>
  <si>
    <t>7 347</t>
  </si>
  <si>
    <t>8 723</t>
  </si>
  <si>
    <t>12 436</t>
  </si>
  <si>
    <t>5 745 708</t>
  </si>
  <si>
    <t>48 596</t>
  </si>
  <si>
    <t>5 697 112</t>
  </si>
  <si>
    <t>51 181</t>
  </si>
  <si>
    <t>212 437</t>
  </si>
  <si>
    <t>46 291</t>
  </si>
  <si>
    <t>20 993</t>
  </si>
  <si>
    <t>2 621</t>
  </si>
  <si>
    <t>35 059</t>
  </si>
  <si>
    <t>297 717</t>
  </si>
  <si>
    <t>57 284</t>
  </si>
  <si>
    <t>240 433</t>
  </si>
  <si>
    <t>114 814</t>
  </si>
  <si>
    <t>6 537 881</t>
  </si>
  <si>
    <t>810 258</t>
  </si>
  <si>
    <t>351 985</t>
  </si>
  <si>
    <t>46 487</t>
  </si>
  <si>
    <t>182 948</t>
  </si>
  <si>
    <t>712 394</t>
  </si>
  <si>
    <t>17 801 582</t>
  </si>
  <si>
    <t>3 558 970</t>
  </si>
  <si>
    <t>14 242 613</t>
  </si>
  <si>
    <t xml:space="preserve"> 4 738 403</t>
  </si>
  <si>
    <t>Current assets</t>
  </si>
  <si>
    <t>Fixed assets</t>
  </si>
  <si>
    <t>B</t>
  </si>
  <si>
    <t>122 228</t>
  </si>
  <si>
    <t>22 485</t>
  </si>
  <si>
    <t>13 619</t>
  </si>
  <si>
    <t>17 086</t>
  </si>
  <si>
    <t>259 816</t>
  </si>
  <si>
    <t>1 429</t>
  </si>
  <si>
    <t>170 683</t>
  </si>
  <si>
    <t>5 043</t>
  </si>
  <si>
    <t>82 662</t>
  </si>
  <si>
    <t>63 068</t>
  </si>
  <si>
    <t>844 552</t>
  </si>
  <si>
    <t>106 006</t>
  </si>
  <si>
    <t>23 246</t>
  </si>
  <si>
    <t>47 568</t>
  </si>
  <si>
    <t xml:space="preserve"> 1 231 116</t>
  </si>
  <si>
    <t>4 856</t>
  </si>
  <si>
    <t>862 012</t>
  </si>
  <si>
    <t>1 813</t>
  </si>
  <si>
    <t>357 727</t>
  </si>
  <si>
    <t>653 917</t>
  </si>
  <si>
    <t>268 194</t>
  </si>
  <si>
    <t>58 122</t>
  </si>
  <si>
    <t>22 673</t>
  </si>
  <si>
    <t>36 647</t>
  </si>
  <si>
    <t>1 107 354</t>
  </si>
  <si>
    <t>885 364</t>
  </si>
  <si>
    <t>2 634</t>
  </si>
  <si>
    <t>219 353</t>
  </si>
  <si>
    <t>178 225</t>
  </si>
  <si>
    <t>E</t>
  </si>
  <si>
    <t>97 163</t>
  </si>
  <si>
    <t>2 259</t>
  </si>
  <si>
    <t>12 768</t>
  </si>
  <si>
    <t>1 066</t>
  </si>
  <si>
    <t>26 871</t>
  </si>
  <si>
    <t>18 295</t>
  </si>
  <si>
    <t>8 465</t>
  </si>
  <si>
    <t>91 225</t>
  </si>
  <si>
    <t>345 184</t>
  </si>
  <si>
    <t>42 963</t>
  </si>
  <si>
    <t>10 404</t>
  </si>
  <si>
    <t>17 079</t>
  </si>
  <si>
    <t>885 090</t>
  </si>
  <si>
    <t>491 250</t>
  </si>
  <si>
    <t>22 835</t>
  </si>
  <si>
    <t>369 701</t>
  </si>
  <si>
    <t>239 619</t>
  </si>
  <si>
    <t>2 812 114</t>
  </si>
  <si>
    <t>151 542</t>
  </si>
  <si>
    <t>71 844</t>
  </si>
  <si>
    <t>61 389</t>
  </si>
  <si>
    <t>2 732 553</t>
  </si>
  <si>
    <t>6 345</t>
  </si>
  <si>
    <t>1 372 049</t>
  </si>
  <si>
    <t>1 345 156</t>
  </si>
  <si>
    <t>2 429 847</t>
  </si>
  <si>
    <t>238 389</t>
  </si>
  <si>
    <t>60 007</t>
  </si>
  <si>
    <t>27 585</t>
  </si>
  <si>
    <t>26 587</t>
  </si>
  <si>
    <t>1 049 915</t>
  </si>
  <si>
    <t>893 215</t>
  </si>
  <si>
    <t>150 447</t>
  </si>
  <si>
    <t>125 718</t>
  </si>
  <si>
    <t>153 871</t>
  </si>
  <si>
    <t>43 132</t>
  </si>
  <si>
    <t>24 330</t>
  </si>
  <si>
    <t>16 066</t>
  </si>
  <si>
    <t>960 984</t>
  </si>
  <si>
    <t>10 461</t>
  </si>
  <si>
    <t>849 992</t>
  </si>
  <si>
    <t>100 399</t>
  </si>
  <si>
    <t>80 737</t>
  </si>
  <si>
    <t>J</t>
  </si>
  <si>
    <t>439 365</t>
  </si>
  <si>
    <t>68 150</t>
  </si>
  <si>
    <t>16 368</t>
  </si>
  <si>
    <t>84 858</t>
  </si>
  <si>
    <t>579 928</t>
  </si>
  <si>
    <t>287 517</t>
  </si>
  <si>
    <t>1 518</t>
  </si>
  <si>
    <t>290 731</t>
  </si>
  <si>
    <t>195 250</t>
  </si>
  <si>
    <t>67 171</t>
  </si>
  <si>
    <t>15 459</t>
  </si>
  <si>
    <t>16 608</t>
  </si>
  <si>
    <t>232 473</t>
  </si>
  <si>
    <t>128 511</t>
  </si>
  <si>
    <t>103 912</t>
  </si>
  <si>
    <t>96 052</t>
  </si>
  <si>
    <t>L</t>
  </si>
  <si>
    <t>3 319</t>
  </si>
  <si>
    <t>3 326</t>
  </si>
  <si>
    <t>256 159</t>
  </si>
  <si>
    <t>154 820</t>
  </si>
  <si>
    <t>99 523</t>
  </si>
  <si>
    <t>2 247</t>
  </si>
  <si>
    <t>M</t>
  </si>
  <si>
    <t>164 761</t>
  </si>
  <si>
    <t>30 696</t>
  </si>
  <si>
    <t>12 616</t>
  </si>
  <si>
    <t>7 476</t>
  </si>
  <si>
    <t>554 637</t>
  </si>
  <si>
    <t>338 575</t>
  </si>
  <si>
    <t>215 695</t>
  </si>
  <si>
    <t>108 115</t>
  </si>
  <si>
    <t>N</t>
  </si>
  <si>
    <t>198 775</t>
  </si>
  <si>
    <t>13 927</t>
  </si>
  <si>
    <t>1 105</t>
  </si>
  <si>
    <t>3 332</t>
  </si>
  <si>
    <t>91 961</t>
  </si>
  <si>
    <t>66 415</t>
  </si>
  <si>
    <t>25 485</t>
  </si>
  <si>
    <t>167 361</t>
  </si>
  <si>
    <t>P</t>
  </si>
  <si>
    <t>2 973</t>
  </si>
  <si>
    <t>1 002</t>
  </si>
  <si>
    <t>2 618</t>
  </si>
  <si>
    <t>10 688</t>
  </si>
  <si>
    <t>4 466</t>
  </si>
  <si>
    <t>6 221</t>
  </si>
  <si>
    <t>Q</t>
  </si>
  <si>
    <t>9 812</t>
  </si>
  <si>
    <t>5 045</t>
  </si>
  <si>
    <t>4 001</t>
  </si>
  <si>
    <t>1 078</t>
  </si>
  <si>
    <t>105 600</t>
  </si>
  <si>
    <t>98 500</t>
  </si>
  <si>
    <t>7 015</t>
  </si>
  <si>
    <t>3 374</t>
  </si>
  <si>
    <t>R</t>
  </si>
  <si>
    <t>72 675</t>
  </si>
  <si>
    <t>10 487</t>
  </si>
  <si>
    <t>2 637</t>
  </si>
  <si>
    <t>4 423</t>
  </si>
  <si>
    <t>73 278</t>
  </si>
  <si>
    <t>60 769</t>
  </si>
  <si>
    <t>12 361</t>
  </si>
  <si>
    <t>51 199</t>
  </si>
  <si>
    <t>S</t>
  </si>
  <si>
    <t>25 441</t>
  </si>
  <si>
    <t>3 014</t>
  </si>
  <si>
    <t>1 489</t>
  </si>
  <si>
    <t>15 583</t>
  </si>
  <si>
    <t>6 039</t>
  </si>
  <si>
    <t>9 527</t>
  </si>
  <si>
    <t>22 591</t>
  </si>
  <si>
    <t>5 798 816</t>
  </si>
  <si>
    <t>689 333</t>
  </si>
  <si>
    <t>262 959</t>
  </si>
  <si>
    <t>341 957</t>
  </si>
  <si>
    <t>10 174 006</t>
  </si>
  <si>
    <t>24 215</t>
  </si>
  <si>
    <t>6 688 472</t>
  </si>
  <si>
    <t>35 437</t>
  </si>
  <si>
    <t>21 504</t>
  </si>
  <si>
    <t>3 404 380</t>
  </si>
  <si>
    <t>4 509 525</t>
  </si>
  <si>
    <t>Used classification of Activities: Classification of activities that is harmonized with the classification of activities Nace Rev 2</t>
  </si>
  <si>
    <t>Nace rev 2 classification (Sectors)</t>
  </si>
  <si>
    <t>Sectors</t>
  </si>
  <si>
    <t>Electricity, gas, steam and air conditioning supply</t>
  </si>
  <si>
    <t>Water supply; sewerage, waste management and remediation activities</t>
  </si>
  <si>
    <t>Transportation and storage</t>
  </si>
  <si>
    <t>Accommodation and food service activities</t>
  </si>
  <si>
    <t>Information and communication</t>
  </si>
  <si>
    <t>Real estate activities</t>
  </si>
  <si>
    <t>Professional, scientific and technical activities</t>
  </si>
  <si>
    <t>Administrative and support service activities</t>
  </si>
  <si>
    <t>Arts, entertainment and recreation</t>
  </si>
  <si>
    <t>Other service activities</t>
  </si>
  <si>
    <t>Financial activities and insurance activities</t>
  </si>
  <si>
    <t>Total:</t>
  </si>
  <si>
    <t>Investments, total</t>
  </si>
  <si>
    <t>'Unpaid subscribed capital</t>
  </si>
  <si>
    <t>'Deferred tax assets</t>
  </si>
  <si>
    <t>'Non-current assets held for sale</t>
  </si>
  <si>
    <t>63 819</t>
  </si>
  <si>
    <t>33 605</t>
  </si>
  <si>
    <t>30 214</t>
  </si>
  <si>
    <t>65 188</t>
  </si>
  <si>
    <t>20 398</t>
  </si>
  <si>
    <t>18 319</t>
  </si>
  <si>
    <t>20 853</t>
  </si>
  <si>
    <t>10 798</t>
  </si>
  <si>
    <t>4 747</t>
  </si>
  <si>
    <t>5 721</t>
  </si>
  <si>
    <t>25 225</t>
  </si>
  <si>
    <t>34 013</t>
  </si>
  <si>
    <t>435 857</t>
  </si>
  <si>
    <t>335 057</t>
  </si>
  <si>
    <t>100 801</t>
  </si>
  <si>
    <t>623 198</t>
  </si>
  <si>
    <t>442 833</t>
  </si>
  <si>
    <t>254 856</t>
  </si>
  <si>
    <t>89 082</t>
  </si>
  <si>
    <t>35 390</t>
  </si>
  <si>
    <t>17 138</t>
  </si>
  <si>
    <t>19 486</t>
  </si>
  <si>
    <t>341 017</t>
  </si>
  <si>
    <t>192 175</t>
  </si>
  <si>
    <t>102 878</t>
  </si>
  <si>
    <t>89 296</t>
  </si>
  <si>
    <t>295 713</t>
  </si>
  <si>
    <t>153 726</t>
  </si>
  <si>
    <t>51 781</t>
  </si>
  <si>
    <t>59 260</t>
  </si>
  <si>
    <t>38 013</t>
  </si>
  <si>
    <t>4 433</t>
  </si>
  <si>
    <t>32 172</t>
  </si>
  <si>
    <t>295 643</t>
  </si>
  <si>
    <t>1 057 875</t>
  </si>
  <si>
    <t>85 486</t>
  </si>
  <si>
    <t>25 357</t>
  </si>
  <si>
    <t>60 129</t>
  </si>
  <si>
    <t>119 110</t>
  </si>
  <si>
    <t>48 599</t>
  </si>
  <si>
    <t>13 391</t>
  </si>
  <si>
    <t>42 452</t>
  </si>
  <si>
    <t>4 052</t>
  </si>
  <si>
    <t>3 545</t>
  </si>
  <si>
    <t>76 086</t>
  </si>
  <si>
    <t>184 782</t>
  </si>
  <si>
    <t>359 398</t>
  </si>
  <si>
    <t>273 713</t>
  </si>
  <si>
    <t>85 685</t>
  </si>
  <si>
    <t>460 212</t>
  </si>
  <si>
    <t>261 922</t>
  </si>
  <si>
    <t>142 078</t>
  </si>
  <si>
    <t>51 907</t>
  </si>
  <si>
    <t>14 070</t>
  </si>
  <si>
    <t>13 076</t>
  </si>
  <si>
    <t>1 707</t>
  </si>
  <si>
    <t>710 320</t>
  </si>
  <si>
    <t>901 090</t>
  </si>
  <si>
    <t>682 862</t>
  </si>
  <si>
    <t>341 185</t>
  </si>
  <si>
    <t>341 677</t>
  </si>
  <si>
    <t>3 034 977</t>
  </si>
  <si>
    <t xml:space="preserve"> 2 475 265</t>
  </si>
  <si>
    <t>115 020</t>
  </si>
  <si>
    <t>190 209</t>
  </si>
  <si>
    <t>61 796</t>
  </si>
  <si>
    <t>33 340</t>
  </si>
  <si>
    <t>18 126</t>
  </si>
  <si>
    <t>1 531 466</t>
  </si>
  <si>
    <t>1 301 157</t>
  </si>
  <si>
    <t>275 215</t>
  </si>
  <si>
    <t>172 378</t>
  </si>
  <si>
    <t>102 837</t>
  </si>
  <si>
    <t>320 576</t>
  </si>
  <si>
    <t>111 788</t>
  </si>
  <si>
    <t>67 056</t>
  </si>
  <si>
    <t>75 226</t>
  </si>
  <si>
    <t>25 829</t>
  </si>
  <si>
    <t>12 518</t>
  </si>
  <si>
    <t>5 982</t>
  </si>
  <si>
    <t>178 124</t>
  </si>
  <si>
    <t>955 667</t>
  </si>
  <si>
    <t>169 349</t>
  </si>
  <si>
    <t>98 011</t>
  </si>
  <si>
    <t>71 337</t>
  </si>
  <si>
    <t>198 837</t>
  </si>
  <si>
    <t>78 711</t>
  </si>
  <si>
    <t>48 062</t>
  </si>
  <si>
    <t>53 262</t>
  </si>
  <si>
    <t>26 318</t>
  </si>
  <si>
    <t>18 729</t>
  </si>
  <si>
    <t>6 734</t>
  </si>
  <si>
    <t>163 393</t>
  </si>
  <si>
    <t>823 150</t>
  </si>
  <si>
    <t>283 157</t>
  </si>
  <si>
    <t>133 860</t>
  </si>
  <si>
    <t>149 297</t>
  </si>
  <si>
    <t>310 951</t>
  </si>
  <si>
    <t>43 751</t>
  </si>
  <si>
    <t>18 735</t>
  </si>
  <si>
    <t>53 686</t>
  </si>
  <si>
    <t>22 335</t>
  </si>
  <si>
    <t>3 393</t>
  </si>
  <si>
    <t>17 476</t>
  </si>
  <si>
    <t>354 582</t>
  </si>
  <si>
    <t>446 590</t>
  </si>
  <si>
    <t>40 779</t>
  </si>
  <si>
    <t>27 859</t>
  </si>
  <si>
    <t>12 920</t>
  </si>
  <si>
    <t>56 600</t>
  </si>
  <si>
    <t>25 445</t>
  </si>
  <si>
    <t>3 981</t>
  </si>
  <si>
    <t>8 302</t>
  </si>
  <si>
    <t>350 170</t>
  </si>
  <si>
    <t>195 984</t>
  </si>
  <si>
    <t>200 924</t>
  </si>
  <si>
    <t>139 416</t>
  </si>
  <si>
    <t>61 508</t>
  </si>
  <si>
    <t>311 637</t>
  </si>
  <si>
    <t>157 381</t>
  </si>
  <si>
    <t>47 327</t>
  </si>
  <si>
    <t>41 136</t>
  </si>
  <si>
    <t>5 630</t>
  </si>
  <si>
    <t>4 989</t>
  </si>
  <si>
    <t>372 895</t>
  </si>
  <si>
    <t>300 368</t>
  </si>
  <si>
    <t>100 512</t>
  </si>
  <si>
    <t>72 808</t>
  </si>
  <si>
    <t>27 705</t>
  </si>
  <si>
    <t>108 408</t>
  </si>
  <si>
    <t>15 069</t>
  </si>
  <si>
    <t>7 171</t>
  </si>
  <si>
    <t>21 952</t>
  </si>
  <si>
    <t>13 373</t>
  </si>
  <si>
    <t>12 675</t>
  </si>
  <si>
    <t>45 545</t>
  </si>
  <si>
    <t>91 742</t>
  </si>
  <si>
    <t>13 614</t>
  </si>
  <si>
    <t>4 053</t>
  </si>
  <si>
    <t>9 561</t>
  </si>
  <si>
    <t>14 153</t>
  </si>
  <si>
    <t>1 531</t>
  </si>
  <si>
    <t>7 924</t>
  </si>
  <si>
    <t>6 513</t>
  </si>
  <si>
    <t>4 040</t>
  </si>
  <si>
    <t>30 477</t>
  </si>
  <si>
    <t>11 987</t>
  </si>
  <si>
    <t>18 490</t>
  </si>
  <si>
    <t>31 374</t>
  </si>
  <si>
    <t>8 419</t>
  </si>
  <si>
    <t>6 593</t>
  </si>
  <si>
    <t>16 698</t>
  </si>
  <si>
    <t>11 770</t>
  </si>
  <si>
    <t>95 518</t>
  </si>
  <si>
    <t>68 442</t>
  </si>
  <si>
    <t>49 440</t>
  </si>
  <si>
    <t>19 002</t>
  </si>
  <si>
    <t>72 305</t>
  </si>
  <si>
    <t>28 492</t>
  </si>
  <si>
    <t>24 561</t>
  </si>
  <si>
    <t>13 745</t>
  </si>
  <si>
    <t>29 620</t>
  </si>
  <si>
    <t>56 757</t>
  </si>
  <si>
    <t>9 422</t>
  </si>
  <si>
    <t>4 932</t>
  </si>
  <si>
    <t>4 490</t>
  </si>
  <si>
    <t>18 443</t>
  </si>
  <si>
    <t>11 121</t>
  </si>
  <si>
    <t>2 144</t>
  </si>
  <si>
    <t>3 669</t>
  </si>
  <si>
    <t>9 825</t>
  </si>
  <si>
    <t>9 768</t>
  </si>
  <si>
    <t>3 011 488</t>
  </si>
  <si>
    <t>1 826 540</t>
  </si>
  <si>
    <t>1 184 948</t>
  </si>
  <si>
    <t>6 041 682</t>
  </si>
  <si>
    <t>3 884 450</t>
  </si>
  <si>
    <t>822 025</t>
  </si>
  <si>
    <t>749 363</t>
  </si>
  <si>
    <t>258 725</t>
  </si>
  <si>
    <t>128 951</t>
  </si>
  <si>
    <t>109 153</t>
  </si>
  <si>
    <t>4 502 194</t>
  </si>
  <si>
    <t>Gross output</t>
  </si>
  <si>
    <t>Intermediate consumption</t>
  </si>
  <si>
    <t>Gross value added</t>
  </si>
  <si>
    <t>Total purchases of goods and services</t>
  </si>
  <si>
    <t>Costs of material</t>
  </si>
  <si>
    <t>Wages, salaries</t>
  </si>
  <si>
    <t>Gross investment in material goods</t>
  </si>
  <si>
    <t xml:space="preserve">Gross
investments in
construction
building I
others
construction
</t>
  </si>
  <si>
    <t>Gross
investments in
machines I
equipment</t>
  </si>
  <si>
    <t>Capital</t>
  </si>
  <si>
    <t>Table: Structural business statistics variables by sectors, year 2012</t>
  </si>
  <si>
    <t>Table: Structural business statistics variables by sectors, year 2011</t>
  </si>
  <si>
    <t>Table: Structural business statistics variables by sectors, year 2010</t>
  </si>
  <si>
    <t>Table: Structural business statistics variables by sectors, year 2009</t>
  </si>
  <si>
    <t>61 604</t>
  </si>
  <si>
    <t>27 737</t>
  </si>
  <si>
    <t>33 868</t>
  </si>
  <si>
    <t>62 349</t>
  </si>
  <si>
    <t>16 812</t>
  </si>
  <si>
    <t>19 695</t>
  </si>
  <si>
    <t>15 389</t>
  </si>
  <si>
    <t>7 604</t>
  </si>
  <si>
    <t>7 264</t>
  </si>
  <si>
    <t>417 261</t>
  </si>
  <si>
    <t>304 017</t>
  </si>
  <si>
    <t>113 244</t>
  </si>
  <si>
    <t>613 839</t>
  </si>
  <si>
    <t>203 009</t>
  </si>
  <si>
    <t>220 036</t>
  </si>
  <si>
    <t>84 725</t>
  </si>
  <si>
    <t>39 642</t>
  </si>
  <si>
    <t>16 827</t>
  </si>
  <si>
    <t>18 392</t>
  </si>
  <si>
    <t>251 177</t>
  </si>
  <si>
    <t>104 927</t>
  </si>
  <si>
    <t>146 250</t>
  </si>
  <si>
    <t>307 895</t>
  </si>
  <si>
    <t>57 119</t>
  </si>
  <si>
    <t>53 498</t>
  </si>
  <si>
    <t>56 509</t>
  </si>
  <si>
    <t>35 047</t>
  </si>
  <si>
    <t>4 035</t>
  </si>
  <si>
    <t>30 786</t>
  </si>
  <si>
    <t>101 333</t>
  </si>
  <si>
    <t>36 830</t>
  </si>
  <si>
    <t>64 503</t>
  </si>
  <si>
    <t>123 159</t>
  </si>
  <si>
    <t>21 817</t>
  </si>
  <si>
    <t>24 095</t>
  </si>
  <si>
    <t>47 371</t>
  </si>
  <si>
    <t>6 990</t>
  </si>
  <si>
    <t>6 503</t>
  </si>
  <si>
    <t>366 170</t>
  </si>
  <si>
    <t>296 510</t>
  </si>
  <si>
    <t>69 660</t>
  </si>
  <si>
    <t>463 033</t>
  </si>
  <si>
    <t>116 242</t>
  </si>
  <si>
    <t>161 115</t>
  </si>
  <si>
    <t>52 069</t>
  </si>
  <si>
    <t>24 607</t>
  </si>
  <si>
    <t>20 941</t>
  </si>
  <si>
    <t>1 575</t>
  </si>
  <si>
    <t>762 278</t>
  </si>
  <si>
    <t>388 066</t>
  </si>
  <si>
    <t>374 212</t>
  </si>
  <si>
    <t>3 212 921</t>
  </si>
  <si>
    <t>2 456 085</t>
  </si>
  <si>
    <t>122 040</t>
  </si>
  <si>
    <t>212 517</t>
  </si>
  <si>
    <t>80 110</t>
  </si>
  <si>
    <t>42 498</t>
  </si>
  <si>
    <t>14 730</t>
  </si>
  <si>
    <t>319 846</t>
  </si>
  <si>
    <t>200 722</t>
  </si>
  <si>
    <t>119 123</t>
  </si>
  <si>
    <t>353 767</t>
  </si>
  <si>
    <t>35 343</t>
  </si>
  <si>
    <t>74 548</t>
  </si>
  <si>
    <t>84 765</t>
  </si>
  <si>
    <t>46 522</t>
  </si>
  <si>
    <t>3 059</t>
  </si>
  <si>
    <t>212 491</t>
  </si>
  <si>
    <t>117 351</t>
  </si>
  <si>
    <t>95 140</t>
  </si>
  <si>
    <t>250 800</t>
  </si>
  <si>
    <t>39 207</t>
  </si>
  <si>
    <t>57 712</t>
  </si>
  <si>
    <t>66 966</t>
  </si>
  <si>
    <t>20 525</t>
  </si>
  <si>
    <t>18 773</t>
  </si>
  <si>
    <t>3 583</t>
  </si>
  <si>
    <t>283 035</t>
  </si>
  <si>
    <t>129 854</t>
  </si>
  <si>
    <t>153 181</t>
  </si>
  <si>
    <t>312 327</t>
  </si>
  <si>
    <t>29 856</t>
  </si>
  <si>
    <t>21 955</t>
  </si>
  <si>
    <t>67 655</t>
  </si>
  <si>
    <t>22 740</t>
  </si>
  <si>
    <t>4 113</t>
  </si>
  <si>
    <t>16 886</t>
  </si>
  <si>
    <t>44 709</t>
  </si>
  <si>
    <t>38 769</t>
  </si>
  <si>
    <t>5 940</t>
  </si>
  <si>
    <t>53 475</t>
  </si>
  <si>
    <t>12 161</t>
  </si>
  <si>
    <t>10 361</t>
  </si>
  <si>
    <t>15 434</t>
  </si>
  <si>
    <t>15 423</t>
  </si>
  <si>
    <t>206 218</t>
  </si>
  <si>
    <t>145 442</t>
  </si>
  <si>
    <t>60 775</t>
  </si>
  <si>
    <t>310 855</t>
  </si>
  <si>
    <t>106 121</t>
  </si>
  <si>
    <t>50 576</t>
  </si>
  <si>
    <t>51 277</t>
  </si>
  <si>
    <t>10 928</t>
  </si>
  <si>
    <t xml:space="preserve"> 9 512</t>
  </si>
  <si>
    <t>124 442</t>
  </si>
  <si>
    <t>89 639</t>
  </si>
  <si>
    <t>34 804</t>
  </si>
  <si>
    <t>135 315</t>
  </si>
  <si>
    <t>10 916</t>
  </si>
  <si>
    <t>11 015</t>
  </si>
  <si>
    <t>27 084</t>
  </si>
  <si>
    <t>2 482</t>
  </si>
  <si>
    <t>1 119</t>
  </si>
  <si>
    <t>15 161</t>
  </si>
  <si>
    <t>5 179</t>
  </si>
  <si>
    <t>9 982</t>
  </si>
  <si>
    <t>15 341</t>
  </si>
  <si>
    <t>1 051</t>
  </si>
  <si>
    <t>8 831</t>
  </si>
  <si>
    <t>34 444</t>
  </si>
  <si>
    <t>12 680</t>
  </si>
  <si>
    <t>21 763</t>
  </si>
  <si>
    <t>36 490</t>
  </si>
  <si>
    <t>2 206</t>
  </si>
  <si>
    <t>6 484</t>
  </si>
  <si>
    <t>16 885</t>
  </si>
  <si>
    <t>58 686</t>
  </si>
  <si>
    <t>34 165</t>
  </si>
  <si>
    <t>24 521</t>
  </si>
  <si>
    <t>90 590</t>
  </si>
  <si>
    <t>32 037</t>
  </si>
  <si>
    <t>4 121</t>
  </si>
  <si>
    <t>18 422</t>
  </si>
  <si>
    <t>22 346</t>
  </si>
  <si>
    <t>10 152</t>
  </si>
  <si>
    <t>12 212</t>
  </si>
  <si>
    <t>32 225</t>
  </si>
  <si>
    <t>10 162</t>
  </si>
  <si>
    <t>3 549</t>
  </si>
  <si>
    <t>10 956</t>
  </si>
  <si>
    <t>1 063</t>
  </si>
  <si>
    <t>3 281 218</t>
  </si>
  <si>
    <t>1 942 038</t>
  </si>
  <si>
    <t>1 339 180</t>
  </si>
  <si>
    <t>6 374 380</t>
  </si>
  <si>
    <t>3 133 323</t>
  </si>
  <si>
    <t xml:space="preserve">833 595 </t>
  </si>
  <si>
    <t>836 087</t>
  </si>
  <si>
    <t>323 313</t>
  </si>
  <si>
    <t>149 721</t>
  </si>
  <si>
    <t>97 303</t>
  </si>
  <si>
    <t>Table: Structural business statistics variables by sectors, year 2013</t>
  </si>
  <si>
    <t>63 685</t>
  </si>
  <si>
    <t>26 881</t>
  </si>
  <si>
    <t>36 805</t>
  </si>
  <si>
    <t>65 691</t>
  </si>
  <si>
    <t>2 257</t>
  </si>
  <si>
    <t>17 293</t>
  </si>
  <si>
    <t>20 164</t>
  </si>
  <si>
    <t>4 039</t>
  </si>
  <si>
    <t>1 807</t>
  </si>
  <si>
    <t>471 979</t>
  </si>
  <si>
    <t>345 379</t>
  </si>
  <si>
    <t>126 600</t>
  </si>
  <si>
    <t>665 432</t>
  </si>
  <si>
    <t>206 562</t>
  </si>
  <si>
    <t>261 442</t>
  </si>
  <si>
    <t>73 985</t>
  </si>
  <si>
    <t>39 113</t>
  </si>
  <si>
    <t>11 870</t>
  </si>
  <si>
    <t>31 048</t>
  </si>
  <si>
    <t>236 788</t>
  </si>
  <si>
    <t>97 515</t>
  </si>
  <si>
    <t>139 272</t>
  </si>
  <si>
    <t>280 668</t>
  </si>
  <si>
    <t>43 880</t>
  </si>
  <si>
    <t>51 503</t>
  </si>
  <si>
    <t>55 483</t>
  </si>
  <si>
    <t>39 056</t>
  </si>
  <si>
    <t>10 138</t>
  </si>
  <si>
    <t>23 709</t>
  </si>
  <si>
    <t>98 466</t>
  </si>
  <si>
    <t>33 674</t>
  </si>
  <si>
    <t>64 792</t>
  </si>
  <si>
    <t>116 514</t>
  </si>
  <si>
    <t>18 851</t>
  </si>
  <si>
    <t>20 406</t>
  </si>
  <si>
    <t>48 799</t>
  </si>
  <si>
    <t>5 880</t>
  </si>
  <si>
    <t>5 458</t>
  </si>
  <si>
    <t>415 998</t>
  </si>
  <si>
    <t>325 576</t>
  </si>
  <si>
    <t>90 422</t>
  </si>
  <si>
    <t>498 969</t>
  </si>
  <si>
    <t>103 010</t>
  </si>
  <si>
    <t>161 374</t>
  </si>
  <si>
    <t>54 736</t>
  </si>
  <si>
    <t>19 892</t>
  </si>
  <si>
    <t>12 175</t>
  </si>
  <si>
    <t>5 914</t>
  </si>
  <si>
    <t>763 454</t>
  </si>
  <si>
    <t>382 015</t>
  </si>
  <si>
    <t>381 439</t>
  </si>
  <si>
    <t>3 194 697</t>
  </si>
  <si>
    <t>2 439 605</t>
  </si>
  <si>
    <t>122 082</t>
  </si>
  <si>
    <t>215 009</t>
  </si>
  <si>
    <t>78 391</t>
  </si>
  <si>
    <t>48 212</t>
  </si>
  <si>
    <t>18 719</t>
  </si>
  <si>
    <t>314 907</t>
  </si>
  <si>
    <t>191 442</t>
  </si>
  <si>
    <t>123 465</t>
  </si>
  <si>
    <t>348 391</t>
  </si>
  <si>
    <t>35 094</t>
  </si>
  <si>
    <t>70 307</t>
  </si>
  <si>
    <t>79 617</t>
  </si>
  <si>
    <t>28 390</t>
  </si>
  <si>
    <t>2 494</t>
  </si>
  <si>
    <t>1 986</t>
  </si>
  <si>
    <t>202 950</t>
  </si>
  <si>
    <t>120 793</t>
  </si>
  <si>
    <t>82 156</t>
  </si>
  <si>
    <t>240 956</t>
  </si>
  <si>
    <t>40 198</t>
  </si>
  <si>
    <t>56 143</t>
  </si>
  <si>
    <t>57 298</t>
  </si>
  <si>
    <t>25 863</t>
  </si>
  <si>
    <t>20 280</t>
  </si>
  <si>
    <t>1 645</t>
  </si>
  <si>
    <t>268 203</t>
  </si>
  <si>
    <t>125 030</t>
  </si>
  <si>
    <t>143 174</t>
  </si>
  <si>
    <t>301 950</t>
  </si>
  <si>
    <t>34 529</t>
  </si>
  <si>
    <t>21 166</t>
  </si>
  <si>
    <t>56 091</t>
  </si>
  <si>
    <t>29 165</t>
  </si>
  <si>
    <t>3 871</t>
  </si>
  <si>
    <t>22 766</t>
  </si>
  <si>
    <t>42 132</t>
  </si>
  <si>
    <t>32 766</t>
  </si>
  <si>
    <t>9 366</t>
  </si>
  <si>
    <t>71 530</t>
  </si>
  <si>
    <t>31 991</t>
  </si>
  <si>
    <t>6 386</t>
  </si>
  <si>
    <t>13 142</t>
  </si>
  <si>
    <t>11 326</t>
  </si>
  <si>
    <t>10 560</t>
  </si>
  <si>
    <t>214 339</t>
  </si>
  <si>
    <t>136 105</t>
  </si>
  <si>
    <t>78 234</t>
  </si>
  <si>
    <t>328 327</t>
  </si>
  <si>
    <t>112 150</t>
  </si>
  <si>
    <t>42 694</t>
  </si>
  <si>
    <t>51 511</t>
  </si>
  <si>
    <t>12 252</t>
  </si>
  <si>
    <t>9 349</t>
  </si>
  <si>
    <t>120 551</t>
  </si>
  <si>
    <t>88 719</t>
  </si>
  <si>
    <t>31 832</t>
  </si>
  <si>
    <t>135 199</t>
  </si>
  <si>
    <t>14 762</t>
  </si>
  <si>
    <t>10 832</t>
  </si>
  <si>
    <t>48 447</t>
  </si>
  <si>
    <t>1 914</t>
  </si>
  <si>
    <t>14 036</t>
  </si>
  <si>
    <t>4 598</t>
  </si>
  <si>
    <t>9 438</t>
  </si>
  <si>
    <t>14 080</t>
  </si>
  <si>
    <t>7 919</t>
  </si>
  <si>
    <t>37 065</t>
  </si>
  <si>
    <t>14 377</t>
  </si>
  <si>
    <t>22 688</t>
  </si>
  <si>
    <t>39 206</t>
  </si>
  <si>
    <t>2 335</t>
  </si>
  <si>
    <t>7 708</t>
  </si>
  <si>
    <t>19 623</t>
  </si>
  <si>
    <t>72 734</t>
  </si>
  <si>
    <t>41 464</t>
  </si>
  <si>
    <t>31 271</t>
  </si>
  <si>
    <t>89 846</t>
  </si>
  <si>
    <t>17 250</t>
  </si>
  <si>
    <t>5 210</t>
  </si>
  <si>
    <t>23 968</t>
  </si>
  <si>
    <t>22 964</t>
  </si>
  <si>
    <t>11 919</t>
  </si>
  <si>
    <t>11 045</t>
  </si>
  <si>
    <t>31 826</t>
  </si>
  <si>
    <t>8 981</t>
  </si>
  <si>
    <t>3 612</t>
  </si>
  <si>
    <t>9 949</t>
  </si>
  <si>
    <t>3 360 251</t>
  </si>
  <si>
    <t>1 978 253</t>
  </si>
  <si>
    <t>1 381 999</t>
  </si>
  <si>
    <t>6 423 282</t>
  </si>
  <si>
    <t>3 111 516</t>
  </si>
  <si>
    <t>859 006</t>
  </si>
  <si>
    <t>835 748</t>
  </si>
  <si>
    <t>298 404</t>
  </si>
  <si>
    <t>136 199</t>
  </si>
  <si>
    <t>110 270</t>
  </si>
  <si>
    <t>Table: Structural business statistics variables by sectors, year 2014</t>
  </si>
  <si>
    <t>70 065</t>
  </si>
  <si>
    <t>27 702</t>
  </si>
  <si>
    <t>42 363</t>
  </si>
  <si>
    <t>76 794</t>
  </si>
  <si>
    <t>6 819</t>
  </si>
  <si>
    <t>17 772</t>
  </si>
  <si>
    <t>21 847</t>
  </si>
  <si>
    <t>12 409</t>
  </si>
  <si>
    <t>420 427</t>
  </si>
  <si>
    <t>321 149</t>
  </si>
  <si>
    <t>99 278</t>
  </si>
  <si>
    <t>551 082</t>
  </si>
  <si>
    <t>144 710</t>
  </si>
  <si>
    <t>263 189</t>
  </si>
  <si>
    <t>72 974</t>
  </si>
  <si>
    <t>35 005</t>
  </si>
  <si>
    <t>227 166</t>
  </si>
  <si>
    <t>108 306</t>
  </si>
  <si>
    <t>118 860</t>
  </si>
  <si>
    <t>278 030</t>
  </si>
  <si>
    <t>50 959</t>
  </si>
  <si>
    <t>55 575</t>
  </si>
  <si>
    <t>55 221</t>
  </si>
  <si>
    <t>43 335</t>
  </si>
  <si>
    <t>80 124</t>
  </si>
  <si>
    <t>23 338</t>
  </si>
  <si>
    <t>56 786</t>
  </si>
  <si>
    <t>93 519</t>
  </si>
  <si>
    <t>15 691</t>
  </si>
  <si>
    <t>13 431</t>
  </si>
  <si>
    <t>43 224</t>
  </si>
  <si>
    <t>6 732</t>
  </si>
  <si>
    <t>511 574</t>
  </si>
  <si>
    <t>382 812</t>
  </si>
  <si>
    <t>128 762</t>
  </si>
  <si>
    <t>576 141</t>
  </si>
  <si>
    <t>100 949</t>
  </si>
  <si>
    <t>181 804</t>
  </si>
  <si>
    <t>69 895</t>
  </si>
  <si>
    <t>24 519</t>
  </si>
  <si>
    <t>809 578</t>
  </si>
  <si>
    <t>401 581</t>
  </si>
  <si>
    <t>407 997</t>
  </si>
  <si>
    <t>3 358 286</t>
  </si>
  <si>
    <t>2 550 360</t>
  </si>
  <si>
    <t>122 121</t>
  </si>
  <si>
    <t>224 107</t>
  </si>
  <si>
    <t>76 040</t>
  </si>
  <si>
    <t>342 169</t>
  </si>
  <si>
    <t>206 704</t>
  </si>
  <si>
    <t>135 465</t>
  </si>
  <si>
    <t>387 098</t>
  </si>
  <si>
    <t>43 669</t>
  </si>
  <si>
    <t>66 489</t>
  </si>
  <si>
    <t>92 028</t>
  </si>
  <si>
    <t>30 580</t>
  </si>
  <si>
    <t>222 765</t>
  </si>
  <si>
    <t>132 609</t>
  </si>
  <si>
    <t>90 156</t>
  </si>
  <si>
    <t>282 899</t>
  </si>
  <si>
    <t>61 244</t>
  </si>
  <si>
    <t>62 084</t>
  </si>
  <si>
    <t>64 561</t>
  </si>
  <si>
    <t>26 552</t>
  </si>
  <si>
    <t>285 359</t>
  </si>
  <si>
    <t>134 283</t>
  </si>
  <si>
    <t>151 076</t>
  </si>
  <si>
    <t>310 584</t>
  </si>
  <si>
    <t>35 431</t>
  </si>
  <si>
    <t>25 628</t>
  </si>
  <si>
    <t>62 716</t>
  </si>
  <si>
    <t>72 467</t>
  </si>
  <si>
    <t>47 919</t>
  </si>
  <si>
    <t>40 140</t>
  </si>
  <si>
    <t>7 779</t>
  </si>
  <si>
    <t>84 651</t>
  </si>
  <si>
    <t>36 897</t>
  </si>
  <si>
    <t>8 189</t>
  </si>
  <si>
    <t>15 897</t>
  </si>
  <si>
    <t>6 708</t>
  </si>
  <si>
    <t>187 372</t>
  </si>
  <si>
    <t>127 135</t>
  </si>
  <si>
    <t>60 237</t>
  </si>
  <si>
    <t>262 072</t>
  </si>
  <si>
    <t>73 455</t>
  </si>
  <si>
    <t>38 450</t>
  </si>
  <si>
    <t>50 218</t>
  </si>
  <si>
    <t>17 843</t>
  </si>
  <si>
    <t>108 522</t>
  </si>
  <si>
    <t>71 763</t>
  </si>
  <si>
    <t>36 759</t>
  </si>
  <si>
    <t>131 601</t>
  </si>
  <si>
    <t>23 591</t>
  </si>
  <si>
    <t>10 253</t>
  </si>
  <si>
    <t>25 488</t>
  </si>
  <si>
    <t>4 257</t>
  </si>
  <si>
    <t>13 657</t>
  </si>
  <si>
    <t>4 825</t>
  </si>
  <si>
    <t>8 832</t>
  </si>
  <si>
    <t>13 691</t>
  </si>
  <si>
    <t>1 007</t>
  </si>
  <si>
    <t>7 836</t>
  </si>
  <si>
    <t>41 242</t>
  </si>
  <si>
    <t>16 819</t>
  </si>
  <si>
    <t>24 423</t>
  </si>
  <si>
    <t>44 355</t>
  </si>
  <si>
    <t>3 635</t>
  </si>
  <si>
    <t>9 978</t>
  </si>
  <si>
    <t>21 219</t>
  </si>
  <si>
    <t>77 272</t>
  </si>
  <si>
    <t>43 011</t>
  </si>
  <si>
    <t>34 261</t>
  </si>
  <si>
    <t>80 911</t>
  </si>
  <si>
    <t>30 929</t>
  </si>
  <si>
    <t>4 689</t>
  </si>
  <si>
    <t>21 621</t>
  </si>
  <si>
    <t>17 272</t>
  </si>
  <si>
    <t>8 665</t>
  </si>
  <si>
    <t>8 607</t>
  </si>
  <si>
    <t>26 477</t>
  </si>
  <si>
    <t>9 292</t>
  </si>
  <si>
    <t xml:space="preserve"> 3 684</t>
  </si>
  <si>
    <t>7 434</t>
  </si>
  <si>
    <t>3 462 483</t>
  </si>
  <si>
    <t>2 050 842</t>
  </si>
  <si>
    <t>1 411 641</t>
  </si>
  <si>
    <t>6 558 191</t>
  </si>
  <si>
    <t>3 187 682</t>
  </si>
  <si>
    <t>884 343</t>
  </si>
  <si>
    <t>856 294</t>
  </si>
  <si>
    <t>Table: Structural business statistics variables by sectors, year 2015</t>
  </si>
  <si>
    <t>Gross investment in material goods(B-N)</t>
  </si>
  <si>
    <t xml:space="preserve">Gross
investments in
construction
building I
others
construction(B-N)
</t>
  </si>
  <si>
    <t>Gross
investments in
machines I
equipment(B-N)</t>
  </si>
  <si>
    <t>Table: Structural business statistics variables by sectors, year 2016</t>
  </si>
  <si>
    <t>Table: Structural business statistics variables by sectors, year 2017</t>
  </si>
  <si>
    <t xml:space="preserve"> 1,126,468 </t>
  </si>
  <si>
    <t xml:space="preserve"> 1,065,197 </t>
  </si>
  <si>
    <t>559,667</t>
  </si>
  <si>
    <t>Table: Structural business statistics variables by sectors, year 2018</t>
  </si>
  <si>
    <t xml:space="preserve">Nace rev 2 classification </t>
  </si>
  <si>
    <t>Table 1 Structural survey on enterprise businesses by activities, 2019</t>
  </si>
  <si>
    <t>Table 1 Structural survey on enterprise businesses by activities, 2020</t>
  </si>
  <si>
    <t>Table 1 Structural survey on enterprise businesses by activities, 2021</t>
  </si>
  <si>
    <t>Table 1 Structural survey on enterprise businesses by activities, 2022</t>
  </si>
  <si>
    <t>4237505,2*</t>
  </si>
  <si>
    <t>1610285,7*</t>
  </si>
  <si>
    <t>388418,2*</t>
  </si>
  <si>
    <t>310371*</t>
  </si>
  <si>
    <t>264155,2*</t>
  </si>
  <si>
    <t>104827,4*</t>
  </si>
  <si>
    <t>130925,4*</t>
  </si>
  <si>
    <t>19335,9*</t>
  </si>
  <si>
    <t>13465,1*</t>
  </si>
  <si>
    <t>2908,4*</t>
  </si>
  <si>
    <t>20347,2*</t>
  </si>
  <si>
    <t>11502,5*</t>
  </si>
  <si>
    <t>133413,9*</t>
  </si>
  <si>
    <t>3198258,1*</t>
  </si>
  <si>
    <t>2348,8*</t>
  </si>
  <si>
    <t xml:space="preserve">*Corrected data. In the release 'Structural survey on enterprise businesses activities' for 2022 there occurred a correction due to the aggregation of data in different categories, i.e. in part of purchasing goods, services and material costs.                    </t>
  </si>
  <si>
    <t>Table 1 Structural survey on enterprise businesses by activities,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</si>
</sst>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#,##0.000_);\(#,##0.000\)"/>
    <numFmt numFmtId="166" formatCode="_(* #,##0.0_);_(* \(#,##0.0\);_(* &quot;-&quot;??_);_(@_)"/>
    <numFmt numFmtId="167" formatCode="#,##0.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Arial"/>
      <family val="2"/>
    </font>
    <font>
      <b/>
      <i/>
      <sz val="10"/>
      <color theme="1"/>
      <name val="Arial"/>
      <family val="2"/>
    </font>
    <font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  <font>
      <b/>
      <i/>
      <sz val="9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1"/>
      <name val="Arial"/>
      <family val="2"/>
    </font>
    <font>
      <b/>
      <i/>
      <sz val="11"/>
      <color theme="1"/>
      <name val="Calibri"/>
      <family val="2"/>
      <scheme val="minor"/>
    </font>
    <font>
      <i/>
      <sz val="12"/>
      <name val="Arial"/>
      <family val="2"/>
    </font>
    <font>
      <b/>
      <i/>
      <sz val="12"/>
      <name val="Arial"/>
      <family val="2"/>
    </font>
    <font>
      <b/>
      <i/>
      <sz val="9"/>
      <color theme="1"/>
      <name val="Arial"/>
      <family val="2"/>
    </font>
    <font>
      <b/>
      <i/>
      <sz val="11"/>
      <color theme="1"/>
      <name val="Calibri"/>
      <family val="2"/>
      <charset val="238"/>
      <scheme val="minor"/>
    </font>
    <font>
      <b/>
      <i/>
      <sz val="11"/>
      <color rgb="FF000000"/>
      <name val="Calibri"/>
      <family val="2"/>
    </font>
    <font>
      <b/>
      <i/>
      <sz val="9"/>
      <color rgb="FF000000"/>
      <name val="Arial"/>
      <family val="2"/>
    </font>
    <font>
      <i/>
      <sz val="11"/>
      <color theme="1"/>
      <name val="Calibri"/>
      <family val="2"/>
      <charset val="238"/>
    </font>
    <font>
      <i/>
      <sz val="11"/>
      <color rgb="FF000000"/>
      <name val="Calibri"/>
      <family val="2"/>
      <charset val="238"/>
    </font>
    <font>
      <i/>
      <sz val="11"/>
      <color theme="1"/>
      <name val="Calibri"/>
      <family val="2"/>
    </font>
    <font>
      <b/>
      <i/>
      <sz val="11"/>
      <color rgb="FF000000"/>
      <name val="Calibri"/>
      <family val="2"/>
      <charset val="238"/>
    </font>
    <font>
      <b/>
      <i/>
      <sz val="11"/>
      <color rgb="FF000000"/>
      <name val="Arial"/>
      <family val="2"/>
    </font>
    <font>
      <b/>
      <sz val="11"/>
      <color rgb="FF000000"/>
      <name val="Calibri"/>
      <family val="2"/>
    </font>
    <font>
      <b/>
      <sz val="11"/>
      <color theme="1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Arial"/>
      <family val="2"/>
    </font>
    <font>
      <sz val="9"/>
      <color rgb="FF000000"/>
      <name val="Arial"/>
      <family val="2"/>
    </font>
    <font>
      <b/>
      <i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8" fillId="0" borderId="0"/>
    <xf numFmtId="0" fontId="8" fillId="0" borderId="0"/>
  </cellStyleXfs>
  <cellXfs count="142">
    <xf numFmtId="0" fontId="0" fillId="0" borderId="0" xfId="0"/>
    <xf numFmtId="0" fontId="4" fillId="0" borderId="2" xfId="2" applyFont="1" applyFill="1" applyBorder="1" applyAlignment="1"/>
    <xf numFmtId="0" fontId="4" fillId="0" borderId="0" xfId="2" applyFont="1" applyFill="1" applyAlignment="1"/>
    <xf numFmtId="0" fontId="5" fillId="0" borderId="0" xfId="2" applyFont="1" applyFill="1"/>
    <xf numFmtId="0" fontId="6" fillId="0" borderId="0" xfId="0" applyFont="1" applyFill="1"/>
    <xf numFmtId="0" fontId="5" fillId="0" borderId="2" xfId="2" applyFont="1" applyFill="1" applyBorder="1"/>
    <xf numFmtId="0" fontId="3" fillId="0" borderId="3" xfId="2" applyFont="1" applyFill="1" applyBorder="1" applyAlignment="1">
      <alignment horizontal="left" vertical="top" wrapText="1"/>
    </xf>
    <xf numFmtId="0" fontId="7" fillId="0" borderId="4" xfId="2" applyFont="1" applyFill="1" applyBorder="1" applyAlignment="1">
      <alignment horizontal="left" vertical="center" wrapText="1"/>
    </xf>
    <xf numFmtId="2" fontId="9" fillId="0" borderId="4" xfId="3" applyNumberFormat="1" applyFont="1" applyFill="1" applyBorder="1" applyAlignment="1">
      <alignment horizontal="left" vertical="center" wrapText="1"/>
    </xf>
    <xf numFmtId="3" fontId="9" fillId="0" borderId="4" xfId="3" applyNumberFormat="1" applyFont="1" applyFill="1" applyBorder="1" applyAlignment="1">
      <alignment horizontal="center" vertical="center" wrapText="1"/>
    </xf>
    <xf numFmtId="3" fontId="9" fillId="0" borderId="4" xfId="3" quotePrefix="1" applyNumberFormat="1" applyFont="1" applyFill="1" applyBorder="1" applyAlignment="1">
      <alignment horizontal="center" vertical="center" wrapText="1"/>
    </xf>
    <xf numFmtId="0" fontId="4" fillId="0" borderId="4" xfId="0" applyFont="1" applyFill="1" applyBorder="1"/>
    <xf numFmtId="2" fontId="9" fillId="0" borderId="1" xfId="3" applyNumberFormat="1" applyFont="1" applyFill="1" applyBorder="1" applyAlignment="1">
      <alignment vertical="center" wrapText="1"/>
    </xf>
    <xf numFmtId="164" fontId="6" fillId="0" borderId="4" xfId="1" applyNumberFormat="1" applyFont="1" applyFill="1" applyBorder="1" applyAlignment="1">
      <alignment horizontal="right"/>
    </xf>
    <xf numFmtId="0" fontId="6" fillId="0" borderId="4" xfId="0" applyFont="1" applyFill="1" applyBorder="1"/>
    <xf numFmtId="164" fontId="6" fillId="0" borderId="0" xfId="0" applyNumberFormat="1" applyFont="1" applyFill="1"/>
    <xf numFmtId="164" fontId="6" fillId="0" borderId="0" xfId="1" applyNumberFormat="1" applyFont="1" applyFill="1"/>
    <xf numFmtId="2" fontId="10" fillId="0" borderId="4" xfId="3" applyNumberFormat="1" applyFont="1" applyFill="1" applyBorder="1" applyAlignment="1">
      <alignment horizontal="left" vertical="center" wrapText="1"/>
    </xf>
    <xf numFmtId="0" fontId="3" fillId="0" borderId="6" xfId="2" applyFont="1" applyFill="1" applyBorder="1" applyAlignment="1">
      <alignment horizontal="left" vertical="top" wrapText="1"/>
    </xf>
    <xf numFmtId="164" fontId="11" fillId="0" borderId="4" xfId="0" applyNumberFormat="1" applyFont="1" applyFill="1" applyBorder="1"/>
    <xf numFmtId="164" fontId="11" fillId="0" borderId="4" xfId="1" applyNumberFormat="1" applyFont="1" applyFill="1" applyBorder="1" applyAlignment="1">
      <alignment horizontal="right"/>
    </xf>
    <xf numFmtId="164" fontId="11" fillId="0" borderId="0" xfId="1" applyNumberFormat="1" applyFont="1" applyFill="1"/>
    <xf numFmtId="0" fontId="11" fillId="0" borderId="0" xfId="0" applyFont="1" applyFill="1"/>
    <xf numFmtId="0" fontId="6" fillId="0" borderId="0" xfId="0" applyFont="1" applyFill="1" applyBorder="1"/>
    <xf numFmtId="0" fontId="5" fillId="0" borderId="0" xfId="2" applyFont="1" applyFill="1" applyBorder="1"/>
    <xf numFmtId="0" fontId="4" fillId="0" borderId="0" xfId="2" applyFont="1" applyFill="1" applyBorder="1" applyAlignment="1"/>
    <xf numFmtId="3" fontId="9" fillId="0" borderId="0" xfId="4" quotePrefix="1" applyNumberFormat="1" applyFont="1" applyFill="1" applyBorder="1" applyAlignment="1">
      <alignment horizontal="center" vertical="center" wrapText="1"/>
    </xf>
    <xf numFmtId="3" fontId="9" fillId="0" borderId="0" xfId="4" applyNumberFormat="1" applyFont="1" applyFill="1" applyBorder="1" applyAlignment="1">
      <alignment horizontal="center" vertical="center" wrapText="1"/>
    </xf>
    <xf numFmtId="3" fontId="9" fillId="0" borderId="3" xfId="4" quotePrefix="1" applyNumberFormat="1" applyFont="1" applyFill="1" applyBorder="1" applyAlignment="1">
      <alignment horizontal="center" vertical="center" wrapText="1"/>
    </xf>
    <xf numFmtId="3" fontId="9" fillId="0" borderId="3" xfId="4" applyNumberFormat="1" applyFont="1" applyFill="1" applyBorder="1" applyAlignment="1">
      <alignment horizontal="center" vertical="center" wrapText="1"/>
    </xf>
    <xf numFmtId="0" fontId="5" fillId="0" borderId="3" xfId="2" applyFont="1" applyFill="1" applyBorder="1"/>
    <xf numFmtId="2" fontId="9" fillId="0" borderId="7" xfId="3" applyNumberFormat="1" applyFont="1" applyFill="1" applyBorder="1" applyAlignment="1">
      <alignment horizontal="left" vertical="center" wrapText="1"/>
    </xf>
    <xf numFmtId="2" fontId="9" fillId="0" borderId="0" xfId="3" applyNumberFormat="1" applyFont="1" applyFill="1" applyBorder="1" applyAlignment="1">
      <alignment horizontal="left" vertical="center" wrapText="1"/>
    </xf>
    <xf numFmtId="3" fontId="12" fillId="0" borderId="0" xfId="0" applyNumberFormat="1" applyFont="1" applyFill="1" applyBorder="1" applyAlignment="1">
      <alignment horizontal="right"/>
    </xf>
    <xf numFmtId="164" fontId="5" fillId="0" borderId="0" xfId="1" applyNumberFormat="1" applyFont="1" applyFill="1" applyBorder="1"/>
    <xf numFmtId="164" fontId="6" fillId="0" borderId="0" xfId="1" applyNumberFormat="1" applyFont="1" applyFill="1" applyBorder="1"/>
    <xf numFmtId="164" fontId="9" fillId="0" borderId="0" xfId="1" applyNumberFormat="1" applyFont="1" applyFill="1" applyBorder="1" applyAlignment="1">
      <alignment horizontal="left" vertical="center" wrapText="1"/>
    </xf>
    <xf numFmtId="3" fontId="13" fillId="0" borderId="0" xfId="0" applyNumberFormat="1" applyFont="1" applyFill="1" applyBorder="1" applyAlignment="1">
      <alignment horizontal="right"/>
    </xf>
    <xf numFmtId="0" fontId="11" fillId="0" borderId="0" xfId="0" applyFont="1" applyFill="1" applyBorder="1"/>
    <xf numFmtId="0" fontId="3" fillId="0" borderId="0" xfId="2" applyFont="1" applyFill="1" applyBorder="1" applyAlignment="1">
      <alignment horizontal="left" vertical="top" wrapText="1"/>
    </xf>
    <xf numFmtId="0" fontId="7" fillId="0" borderId="4" xfId="2" applyFont="1" applyFill="1" applyBorder="1" applyAlignment="1">
      <alignment horizontal="center" vertical="center"/>
    </xf>
    <xf numFmtId="3" fontId="7" fillId="0" borderId="4" xfId="2" applyNumberFormat="1" applyFont="1" applyFill="1" applyBorder="1" applyAlignment="1">
      <alignment horizontal="center" vertical="center" wrapText="1"/>
    </xf>
    <xf numFmtId="2" fontId="7" fillId="0" borderId="4" xfId="3" applyNumberFormat="1" applyFont="1" applyFill="1" applyBorder="1" applyAlignment="1">
      <alignment horizontal="left" vertical="center" wrapText="1"/>
    </xf>
    <xf numFmtId="3" fontId="7" fillId="0" borderId="4" xfId="4" applyNumberFormat="1" applyFont="1" applyFill="1" applyBorder="1" applyAlignment="1">
      <alignment horizontal="center" vertical="center" wrapText="1"/>
    </xf>
    <xf numFmtId="3" fontId="7" fillId="0" borderId="4" xfId="4" quotePrefix="1" applyNumberFormat="1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3" fontId="7" fillId="0" borderId="0" xfId="2" applyNumberFormat="1" applyFont="1" applyFill="1" applyBorder="1" applyAlignment="1">
      <alignment horizontal="center" vertical="center" wrapText="1"/>
    </xf>
    <xf numFmtId="0" fontId="14" fillId="0" borderId="4" xfId="2" applyFont="1" applyFill="1" applyBorder="1"/>
    <xf numFmtId="0" fontId="14" fillId="0" borderId="4" xfId="2" applyFont="1" applyFill="1" applyBorder="1" applyAlignment="1">
      <alignment horizontal="left" vertical="center" wrapText="1"/>
    </xf>
    <xf numFmtId="3" fontId="5" fillId="0" borderId="4" xfId="2" applyNumberFormat="1" applyFont="1" applyFill="1" applyBorder="1" applyAlignment="1">
      <alignment horizontal="right"/>
    </xf>
    <xf numFmtId="3" fontId="5" fillId="0" borderId="0" xfId="2" applyNumberFormat="1" applyFont="1" applyFill="1" applyBorder="1"/>
    <xf numFmtId="0" fontId="14" fillId="0" borderId="4" xfId="2" applyFont="1" applyFill="1" applyBorder="1" applyAlignment="1">
      <alignment horizontal="left"/>
    </xf>
    <xf numFmtId="3" fontId="11" fillId="0" borderId="4" xfId="2" applyNumberFormat="1" applyFont="1" applyFill="1" applyBorder="1" applyAlignment="1">
      <alignment horizontal="right"/>
    </xf>
    <xf numFmtId="3" fontId="15" fillId="0" borderId="4" xfId="2" applyNumberFormat="1" applyFont="1" applyFill="1" applyBorder="1" applyAlignment="1">
      <alignment horizontal="right"/>
    </xf>
    <xf numFmtId="3" fontId="15" fillId="0" borderId="0" xfId="2" applyNumberFormat="1" applyFont="1" applyFill="1" applyBorder="1"/>
    <xf numFmtId="3" fontId="11" fillId="0" borderId="0" xfId="2" applyNumberFormat="1" applyFont="1" applyFill="1" applyBorder="1"/>
    <xf numFmtId="3" fontId="16" fillId="0" borderId="5" xfId="0" applyNumberFormat="1" applyFont="1" applyFill="1" applyBorder="1" applyAlignment="1">
      <alignment horizontal="center" vertical="center" wrapText="1"/>
    </xf>
    <xf numFmtId="3" fontId="16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/>
    <xf numFmtId="3" fontId="18" fillId="0" borderId="4" xfId="0" applyNumberFormat="1" applyFont="1" applyFill="1" applyBorder="1" applyAlignment="1">
      <alignment horizontal="right"/>
    </xf>
    <xf numFmtId="164" fontId="19" fillId="0" borderId="4" xfId="1" applyNumberFormat="1" applyFont="1" applyFill="1" applyBorder="1" applyAlignment="1">
      <alignment horizontal="right"/>
    </xf>
    <xf numFmtId="164" fontId="19" fillId="0" borderId="0" xfId="1" applyNumberFormat="1" applyFont="1" applyFill="1" applyBorder="1"/>
    <xf numFmtId="3" fontId="18" fillId="0" borderId="0" xfId="0" applyNumberFormat="1" applyFont="1" applyFill="1" applyBorder="1"/>
    <xf numFmtId="0" fontId="18" fillId="0" borderId="0" xfId="0" applyFont="1" applyFill="1" applyBorder="1"/>
    <xf numFmtId="164" fontId="19" fillId="0" borderId="9" xfId="1" applyNumberFormat="1" applyFont="1" applyFill="1" applyBorder="1" applyAlignment="1">
      <alignment horizontal="right"/>
    </xf>
    <xf numFmtId="0" fontId="18" fillId="0" borderId="4" xfId="0" applyFont="1" applyFill="1" applyBorder="1" applyAlignment="1">
      <alignment horizontal="right"/>
    </xf>
    <xf numFmtId="3" fontId="20" fillId="0" borderId="9" xfId="0" applyNumberFormat="1" applyFont="1" applyFill="1" applyBorder="1" applyAlignment="1">
      <alignment horizontal="right"/>
    </xf>
    <xf numFmtId="3" fontId="18" fillId="0" borderId="9" xfId="0" applyNumberFormat="1" applyFont="1" applyFill="1" applyBorder="1" applyAlignment="1">
      <alignment horizontal="right"/>
    </xf>
    <xf numFmtId="3" fontId="16" fillId="0" borderId="4" xfId="0" applyNumberFormat="1" applyFont="1" applyFill="1" applyBorder="1" applyAlignment="1">
      <alignment horizontal="right"/>
    </xf>
    <xf numFmtId="164" fontId="16" fillId="0" borderId="4" xfId="1" applyNumberFormat="1" applyFont="1" applyFill="1" applyBorder="1" applyAlignment="1">
      <alignment horizontal="right"/>
    </xf>
    <xf numFmtId="3" fontId="16" fillId="0" borderId="0" xfId="0" applyNumberFormat="1" applyFont="1" applyFill="1" applyBorder="1"/>
    <xf numFmtId="0" fontId="21" fillId="0" borderId="0" xfId="0" applyFont="1" applyFill="1" applyBorder="1"/>
    <xf numFmtId="0" fontId="22" fillId="0" borderId="0" xfId="0" applyFont="1" applyFill="1" applyBorder="1"/>
    <xf numFmtId="0" fontId="18" fillId="0" borderId="0" xfId="0" applyFont="1" applyFill="1" applyBorder="1" applyAlignment="1">
      <alignment horizontal="center" vertical="center" wrapText="1"/>
    </xf>
    <xf numFmtId="3" fontId="18" fillId="0" borderId="0" xfId="0" applyNumberFormat="1" applyFont="1" applyFill="1" applyBorder="1" applyAlignment="1">
      <alignment horizontal="center" vertical="center" wrapText="1"/>
    </xf>
    <xf numFmtId="164" fontId="18" fillId="0" borderId="0" xfId="0" applyNumberFormat="1" applyFont="1" applyFill="1" applyBorder="1" applyAlignment="1">
      <alignment horizontal="center" vertical="center" wrapText="1"/>
    </xf>
    <xf numFmtId="164" fontId="18" fillId="0" borderId="0" xfId="0" applyNumberFormat="1" applyFont="1" applyFill="1" applyBorder="1"/>
    <xf numFmtId="164" fontId="18" fillId="0" borderId="0" xfId="1" applyNumberFormat="1" applyFont="1" applyFill="1" applyBorder="1"/>
    <xf numFmtId="164" fontId="19" fillId="0" borderId="8" xfId="1" applyNumberFormat="1" applyFont="1" applyFill="1" applyBorder="1" applyAlignment="1">
      <alignment horizontal="right"/>
    </xf>
    <xf numFmtId="164" fontId="19" fillId="0" borderId="4" xfId="1" applyNumberFormat="1" applyFont="1" applyFill="1" applyBorder="1" applyAlignment="1">
      <alignment horizontal="right" wrapText="1"/>
    </xf>
    <xf numFmtId="164" fontId="16" fillId="0" borderId="4" xfId="0" applyNumberFormat="1" applyFont="1" applyFill="1" applyBorder="1" applyAlignment="1">
      <alignment horizontal="right"/>
    </xf>
    <xf numFmtId="43" fontId="18" fillId="0" borderId="0" xfId="0" applyNumberFormat="1" applyFont="1" applyFill="1" applyBorder="1"/>
    <xf numFmtId="165" fontId="19" fillId="0" borderId="4" xfId="1" applyNumberFormat="1" applyFont="1" applyFill="1" applyBorder="1" applyAlignment="1">
      <alignment horizontal="right"/>
    </xf>
    <xf numFmtId="166" fontId="16" fillId="0" borderId="4" xfId="1" applyNumberFormat="1" applyFont="1" applyFill="1" applyBorder="1" applyAlignment="1">
      <alignment horizontal="right"/>
    </xf>
    <xf numFmtId="164" fontId="5" fillId="0" borderId="0" xfId="1" applyNumberFormat="1" applyFont="1" applyFill="1"/>
    <xf numFmtId="164" fontId="7" fillId="0" borderId="0" xfId="1" applyNumberFormat="1" applyFont="1" applyFill="1" applyBorder="1" applyAlignment="1">
      <alignment horizontal="center" vertical="center" wrapText="1"/>
    </xf>
    <xf numFmtId="164" fontId="23" fillId="0" borderId="10" xfId="0" applyNumberFormat="1" applyFont="1" applyFill="1" applyBorder="1" applyAlignment="1">
      <alignment horizontal="right"/>
    </xf>
    <xf numFmtId="3" fontId="23" fillId="0" borderId="11" xfId="0" applyNumberFormat="1" applyFont="1" applyFill="1" applyBorder="1" applyAlignment="1">
      <alignment horizontal="right"/>
    </xf>
    <xf numFmtId="0" fontId="26" fillId="0" borderId="4" xfId="2" applyFont="1" applyFill="1" applyBorder="1"/>
    <xf numFmtId="0" fontId="27" fillId="0" borderId="4" xfId="0" applyFont="1" applyFill="1" applyBorder="1"/>
    <xf numFmtId="0" fontId="0" fillId="0" borderId="0" xfId="0" applyFont="1"/>
    <xf numFmtId="0" fontId="25" fillId="0" borderId="4" xfId="2" applyFont="1" applyFill="1" applyBorder="1" applyAlignment="1">
      <alignment horizontal="center" vertical="center" wrapText="1"/>
    </xf>
    <xf numFmtId="0" fontId="30" fillId="0" borderId="0" xfId="2" applyFont="1" applyFill="1"/>
    <xf numFmtId="0" fontId="30" fillId="0" borderId="0" xfId="2" applyFont="1" applyFill="1" applyBorder="1"/>
    <xf numFmtId="0" fontId="28" fillId="0" borderId="0" xfId="2" applyFont="1" applyFill="1" applyBorder="1" applyAlignment="1">
      <alignment vertical="top" wrapText="1"/>
    </xf>
    <xf numFmtId="0" fontId="28" fillId="0" borderId="0" xfId="2" applyFont="1" applyFill="1" applyBorder="1" applyAlignment="1">
      <alignment vertical="top"/>
    </xf>
    <xf numFmtId="2" fontId="31" fillId="0" borderId="0" xfId="3" applyNumberFormat="1" applyFont="1" applyFill="1" applyBorder="1" applyAlignment="1">
      <alignment horizontal="left" vertical="center" wrapText="1"/>
    </xf>
    <xf numFmtId="0" fontId="0" fillId="0" borderId="0" xfId="0" applyFont="1" applyFill="1"/>
    <xf numFmtId="0" fontId="2" fillId="0" borderId="0" xfId="2" applyFont="1" applyFill="1"/>
    <xf numFmtId="0" fontId="2" fillId="0" borderId="0" xfId="2" applyFont="1" applyFill="1" applyBorder="1"/>
    <xf numFmtId="0" fontId="0" fillId="0" borderId="0" xfId="0" applyFont="1" applyFill="1" applyBorder="1"/>
    <xf numFmtId="0" fontId="25" fillId="0" borderId="4" xfId="2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 wrapText="1"/>
    </xf>
    <xf numFmtId="0" fontId="26" fillId="0" borderId="4" xfId="2" applyFont="1" applyFill="1" applyBorder="1" applyAlignment="1">
      <alignment horizontal="left"/>
    </xf>
    <xf numFmtId="0" fontId="26" fillId="0" borderId="4" xfId="2" applyFont="1" applyFill="1" applyBorder="1" applyAlignment="1">
      <alignment horizontal="left" vertical="center"/>
    </xf>
    <xf numFmtId="0" fontId="24" fillId="0" borderId="0" xfId="2" applyFont="1" applyFill="1" applyBorder="1" applyAlignment="1"/>
    <xf numFmtId="0" fontId="24" fillId="0" borderId="0" xfId="2" applyFont="1" applyFill="1" applyBorder="1" applyAlignment="1">
      <alignment wrapText="1"/>
    </xf>
    <xf numFmtId="0" fontId="28" fillId="0" borderId="0" xfId="2" applyFont="1" applyFill="1" applyBorder="1" applyAlignment="1"/>
    <xf numFmtId="164" fontId="2" fillId="0" borderId="0" xfId="1" applyNumberFormat="1" applyFont="1" applyFill="1" applyBorder="1"/>
    <xf numFmtId="0" fontId="28" fillId="0" borderId="0" xfId="2" applyFont="1" applyFill="1" applyBorder="1" applyAlignment="1">
      <alignment wrapText="1"/>
    </xf>
    <xf numFmtId="0" fontId="29" fillId="0" borderId="0" xfId="0" applyFont="1" applyFill="1" applyBorder="1"/>
    <xf numFmtId="164" fontId="30" fillId="0" borderId="0" xfId="1" applyNumberFormat="1" applyFont="1" applyFill="1" applyBorder="1"/>
    <xf numFmtId="167" fontId="27" fillId="0" borderId="4" xfId="0" applyNumberFormat="1" applyFont="1" applyFill="1" applyBorder="1" applyAlignment="1">
      <alignment horizontal="right"/>
    </xf>
    <xf numFmtId="167" fontId="32" fillId="0" borderId="4" xfId="1" applyNumberFormat="1" applyFont="1" applyFill="1" applyBorder="1" applyAlignment="1"/>
    <xf numFmtId="167" fontId="32" fillId="0" borderId="8" xfId="1" applyNumberFormat="1" applyFont="1" applyFill="1" applyBorder="1" applyAlignment="1"/>
    <xf numFmtId="0" fontId="33" fillId="0" borderId="0" xfId="2" applyFont="1" applyFill="1" applyBorder="1" applyAlignment="1"/>
    <xf numFmtId="0" fontId="33" fillId="0" borderId="0" xfId="2" applyFont="1" applyFill="1" applyBorder="1" applyAlignment="1">
      <alignment vertical="top"/>
    </xf>
    <xf numFmtId="0" fontId="0" fillId="0" borderId="0" xfId="0" applyFont="1" applyFill="1" applyBorder="1" applyAlignment="1"/>
    <xf numFmtId="0" fontId="2" fillId="0" borderId="0" xfId="2" applyFont="1" applyFill="1" applyBorder="1" applyAlignment="1"/>
    <xf numFmtId="0" fontId="34" fillId="0" borderId="0" xfId="2" applyFont="1" applyFill="1" applyBorder="1" applyAlignment="1"/>
    <xf numFmtId="164" fontId="2" fillId="0" borderId="0" xfId="1" applyNumberFormat="1" applyFont="1" applyFill="1" applyBorder="1" applyAlignment="1"/>
    <xf numFmtId="0" fontId="2" fillId="0" borderId="0" xfId="2" applyFont="1" applyFill="1" applyAlignment="1"/>
    <xf numFmtId="0" fontId="0" fillId="0" borderId="0" xfId="0" applyAlignment="1"/>
    <xf numFmtId="167" fontId="35" fillId="0" borderId="4" xfId="0" applyNumberFormat="1" applyFont="1" applyFill="1" applyBorder="1" applyAlignment="1">
      <alignment horizontal="right"/>
    </xf>
    <xf numFmtId="4" fontId="35" fillId="0" borderId="4" xfId="0" applyNumberFormat="1" applyFont="1" applyFill="1" applyBorder="1" applyAlignment="1">
      <alignment horizontal="right"/>
    </xf>
    <xf numFmtId="167" fontId="36" fillId="0" borderId="4" xfId="1" applyNumberFormat="1" applyFont="1" applyFill="1" applyBorder="1" applyAlignment="1"/>
    <xf numFmtId="167" fontId="36" fillId="0" borderId="8" xfId="1" applyNumberFormat="1" applyFont="1" applyFill="1" applyBorder="1" applyAlignment="1"/>
    <xf numFmtId="4" fontId="36" fillId="0" borderId="4" xfId="1" applyNumberFormat="1" applyFont="1" applyFill="1" applyBorder="1" applyAlignment="1"/>
    <xf numFmtId="0" fontId="25" fillId="0" borderId="4" xfId="0" applyFont="1" applyFill="1" applyBorder="1" applyAlignment="1">
      <alignment horizontal="center" vertical="top" wrapText="1"/>
    </xf>
    <xf numFmtId="0" fontId="5" fillId="0" borderId="0" xfId="0" applyFont="1"/>
    <xf numFmtId="0" fontId="5" fillId="0" borderId="0" xfId="0" applyFont="1" applyAlignment="1"/>
    <xf numFmtId="4" fontId="5" fillId="0" borderId="0" xfId="0" applyNumberFormat="1" applyFont="1"/>
    <xf numFmtId="167" fontId="27" fillId="2" borderId="4" xfId="0" applyNumberFormat="1" applyFont="1" applyFill="1" applyBorder="1" applyAlignment="1">
      <alignment horizontal="right"/>
    </xf>
    <xf numFmtId="167" fontId="32" fillId="2" borderId="4" xfId="1" applyNumberFormat="1" applyFont="1" applyFill="1" applyBorder="1" applyAlignment="1">
      <alignment horizontal="right"/>
    </xf>
    <xf numFmtId="167" fontId="36" fillId="0" borderId="4" xfId="1" applyNumberFormat="1" applyFont="1" applyFill="1" applyBorder="1" applyAlignment="1">
      <alignment horizontal="right"/>
    </xf>
    <xf numFmtId="0" fontId="37" fillId="0" borderId="0" xfId="0" applyFont="1" applyAlignment="1">
      <alignment horizontal="left" vertical="top"/>
    </xf>
    <xf numFmtId="0" fontId="3" fillId="0" borderId="4" xfId="2" applyFont="1" applyFill="1" applyBorder="1" applyAlignment="1">
      <alignment horizontal="left"/>
    </xf>
    <xf numFmtId="0" fontId="3" fillId="0" borderId="4" xfId="2" applyFont="1" applyFill="1" applyBorder="1" applyAlignment="1">
      <alignment horizontal="left" vertical="top" wrapText="1"/>
    </xf>
  </cellXfs>
  <cellStyles count="5">
    <cellStyle name="Comma" xfId="1" builtinId="3"/>
    <cellStyle name="Normal" xfId="0" builtinId="0"/>
    <cellStyle name="Normal 2" xfId="3" xr:uid="{00000000-0005-0000-0000-000002000000}"/>
    <cellStyle name="Normal 2 2" xfId="4" xr:uid="{00000000-0005-0000-0000-000003000000}"/>
    <cellStyle name="Normal 3" xfId="2" xr:uid="{00000000-0005-0000-0000-000004000000}"/>
  </cellStyles>
  <dxfs count="17"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7" formatCode="#,##0.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5" displayName="Table15" ref="B5:L16" totalsRowShown="0" headerRowDxfId="15" dataDxfId="13" headerRowBorderDxfId="14" tableBorderDxfId="12" totalsRowBorderDxfId="11" headerRowCellStyle="Normal 2">
  <tableColumns count="11">
    <tableColumn id="1" xr3:uid="{00000000-0010-0000-0000-000001000000}" name="Sector" dataDxfId="10" dataCellStyle="Normal 2"/>
    <tableColumn id="4" xr3:uid="{00000000-0010-0000-0000-000004000000}" name="Turnover" dataDxfId="9" dataCellStyle="Comma"/>
    <tableColumn id="8" xr3:uid="{00000000-0010-0000-0000-000008000000}" name="Costs of salaries, benefits and other employee benefits " dataDxfId="8" dataCellStyle="Comma"/>
    <tableColumn id="9" xr3:uid="{00000000-0010-0000-0000-000009000000}" name="Depreciation costs" dataDxfId="7" dataCellStyle="Comma"/>
    <tableColumn id="2" xr3:uid="{00000000-0010-0000-0000-000002000000}" name="'Financial income - Total" dataDxfId="6" dataCellStyle="Comma"/>
    <tableColumn id="3" xr3:uid="{00000000-0010-0000-0000-000003000000}" name="Financial expenses" dataDxfId="5" dataCellStyle="Comma"/>
    <tableColumn id="5" xr3:uid="{00000000-0010-0000-0000-000005000000}" name="Investments total " dataDxfId="4" dataCellStyle="Comma"/>
    <tableColumn id="6" xr3:uid="{00000000-0010-0000-0000-000006000000}" name="'Total assets" dataDxfId="3" dataCellStyle="Comma"/>
    <tableColumn id="16" xr3:uid="{00000000-0010-0000-0000-000010000000}" name="Current assets" dataDxfId="2" dataCellStyle="Comma"/>
    <tableColumn id="11" xr3:uid="{00000000-0010-0000-0000-00000B000000}" name="Fixed assets" dataDxfId="1" dataCellStyle="Comma"/>
    <tableColumn id="15" xr3:uid="{00000000-0010-0000-0000-00000F000000}" name="Total Costs-Total Procurement of Goods and Services" dataDxfId="0" dataCellStyle="Comma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8"/>
  <sheetViews>
    <sheetView workbookViewId="0">
      <selection activeCell="B23" sqref="B23"/>
    </sheetView>
  </sheetViews>
  <sheetFormatPr defaultRowHeight="15" x14ac:dyDescent="0.25"/>
  <cols>
    <col min="1" max="1" width="17.140625" style="4" customWidth="1"/>
    <col min="2" max="2" width="73.7109375" style="4" customWidth="1"/>
    <col min="3" max="11" width="17.5703125" style="4" customWidth="1"/>
    <col min="12" max="16384" width="9.140625" style="4"/>
  </cols>
  <sheetData>
    <row r="1" spans="1:17" x14ac:dyDescent="0.25">
      <c r="A1" s="140" t="s">
        <v>10</v>
      </c>
      <c r="B1" s="140"/>
      <c r="C1" s="25"/>
      <c r="D1" s="2"/>
      <c r="E1" s="2"/>
      <c r="F1" s="2"/>
      <c r="G1" s="3"/>
      <c r="H1" s="3"/>
      <c r="I1" s="3"/>
      <c r="J1" s="3"/>
      <c r="K1" s="2"/>
      <c r="L1" s="3"/>
      <c r="M1" s="3"/>
      <c r="N1" s="3"/>
      <c r="O1" s="3"/>
      <c r="P1" s="3"/>
      <c r="Q1" s="3"/>
    </row>
    <row r="2" spans="1:17" x14ac:dyDescent="0.25">
      <c r="A2" s="140" t="s">
        <v>11</v>
      </c>
      <c r="B2" s="140"/>
      <c r="C2" s="24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39.75" customHeight="1" x14ac:dyDescent="0.25">
      <c r="A3" s="141" t="s">
        <v>12</v>
      </c>
      <c r="B3" s="141"/>
      <c r="C3" s="24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x14ac:dyDescent="0.25">
      <c r="A4" s="6"/>
      <c r="B4" s="6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60" customHeight="1" x14ac:dyDescent="0.25">
      <c r="A5" s="7" t="s">
        <v>13</v>
      </c>
      <c r="B5" s="17" t="s">
        <v>14</v>
      </c>
      <c r="C5" s="9" t="s">
        <v>26</v>
      </c>
      <c r="D5" s="9" t="s">
        <v>27</v>
      </c>
      <c r="E5" s="9" t="s">
        <v>28</v>
      </c>
      <c r="F5" s="10" t="s">
        <v>29</v>
      </c>
      <c r="G5" s="9" t="s">
        <v>30</v>
      </c>
      <c r="H5" s="9" t="s">
        <v>31</v>
      </c>
      <c r="I5" s="10" t="s">
        <v>32</v>
      </c>
      <c r="J5" s="9" t="s">
        <v>33</v>
      </c>
      <c r="K5" s="8" t="s">
        <v>34</v>
      </c>
    </row>
    <row r="6" spans="1:17" x14ac:dyDescent="0.25">
      <c r="A6" s="11" t="s">
        <v>0</v>
      </c>
      <c r="B6" s="12" t="s">
        <v>15</v>
      </c>
      <c r="C6" s="13">
        <v>130452</v>
      </c>
      <c r="D6" s="13">
        <v>39349</v>
      </c>
      <c r="E6" s="13">
        <v>10781</v>
      </c>
      <c r="F6" s="13">
        <v>327</v>
      </c>
      <c r="G6" s="13">
        <v>5645</v>
      </c>
      <c r="H6" s="13">
        <v>14370</v>
      </c>
      <c r="I6" s="13">
        <v>274497</v>
      </c>
      <c r="J6" s="13">
        <v>-11486</v>
      </c>
      <c r="K6" s="13">
        <v>66968</v>
      </c>
    </row>
    <row r="7" spans="1:17" x14ac:dyDescent="0.25">
      <c r="A7" s="11" t="s">
        <v>1</v>
      </c>
      <c r="B7" s="12" t="s">
        <v>16</v>
      </c>
      <c r="C7" s="13">
        <v>1203223</v>
      </c>
      <c r="D7" s="13">
        <v>183064</v>
      </c>
      <c r="E7" s="13">
        <v>82158</v>
      </c>
      <c r="F7" s="13">
        <v>5761</v>
      </c>
      <c r="G7" s="13">
        <v>39703</v>
      </c>
      <c r="H7" s="13">
        <v>212020</v>
      </c>
      <c r="I7" s="13">
        <v>2410373</v>
      </c>
      <c r="J7" s="13">
        <v>-107391</v>
      </c>
      <c r="K7" s="13">
        <v>904640</v>
      </c>
    </row>
    <row r="8" spans="1:17" x14ac:dyDescent="0.25">
      <c r="A8" s="11" t="s">
        <v>2</v>
      </c>
      <c r="B8" s="8" t="s">
        <v>17</v>
      </c>
      <c r="C8" s="13">
        <v>308990</v>
      </c>
      <c r="D8" s="13">
        <v>33696</v>
      </c>
      <c r="E8" s="13">
        <v>9955</v>
      </c>
      <c r="F8" s="13">
        <v>183</v>
      </c>
      <c r="G8" s="13">
        <v>4580</v>
      </c>
      <c r="H8" s="13">
        <v>53472</v>
      </c>
      <c r="I8" s="13">
        <v>338246</v>
      </c>
      <c r="J8" s="13">
        <v>14516</v>
      </c>
      <c r="K8" s="13">
        <v>225364</v>
      </c>
    </row>
    <row r="9" spans="1:17" x14ac:dyDescent="0.25">
      <c r="A9" s="11" t="s">
        <v>3</v>
      </c>
      <c r="B9" s="8" t="s">
        <v>18</v>
      </c>
      <c r="C9" s="13">
        <v>3844549</v>
      </c>
      <c r="D9" s="13">
        <v>138081</v>
      </c>
      <c r="E9" s="13">
        <v>56751</v>
      </c>
      <c r="F9" s="13">
        <v>13461</v>
      </c>
      <c r="G9" s="13">
        <v>45051</v>
      </c>
      <c r="H9" s="13">
        <v>324430</v>
      </c>
      <c r="I9" s="13">
        <v>3106528</v>
      </c>
      <c r="J9" s="13">
        <v>138778</v>
      </c>
      <c r="K9" s="13">
        <v>3293242</v>
      </c>
    </row>
    <row r="10" spans="1:17" x14ac:dyDescent="0.25">
      <c r="A10" s="11" t="s">
        <v>4</v>
      </c>
      <c r="B10" s="8" t="s">
        <v>19</v>
      </c>
      <c r="C10" s="13">
        <v>141700</v>
      </c>
      <c r="D10" s="13">
        <v>38358</v>
      </c>
      <c r="E10" s="13">
        <v>18201</v>
      </c>
      <c r="F10" s="13">
        <v>1494</v>
      </c>
      <c r="G10" s="13">
        <v>25157</v>
      </c>
      <c r="H10" s="13">
        <v>78689</v>
      </c>
      <c r="I10" s="13">
        <v>720745</v>
      </c>
      <c r="J10" s="13">
        <v>-31193</v>
      </c>
      <c r="K10" s="13">
        <v>82133</v>
      </c>
    </row>
    <row r="11" spans="1:17" x14ac:dyDescent="0.25">
      <c r="A11" s="11" t="s">
        <v>5</v>
      </c>
      <c r="B11" s="12" t="s">
        <v>20</v>
      </c>
      <c r="C11" s="13">
        <v>690953</v>
      </c>
      <c r="D11" s="13">
        <v>67725</v>
      </c>
      <c r="E11" s="13">
        <v>45970</v>
      </c>
      <c r="F11" s="13">
        <v>9754</v>
      </c>
      <c r="G11" s="13">
        <v>8551</v>
      </c>
      <c r="H11" s="13">
        <v>142230</v>
      </c>
      <c r="I11" s="13">
        <v>933962</v>
      </c>
      <c r="J11" s="13">
        <v>55961</v>
      </c>
      <c r="K11" s="13">
        <v>455669</v>
      </c>
    </row>
    <row r="12" spans="1:17" x14ac:dyDescent="0.25">
      <c r="A12" s="11" t="s">
        <v>6</v>
      </c>
      <c r="B12" s="8" t="s">
        <v>21</v>
      </c>
      <c r="C12" s="13">
        <v>311546</v>
      </c>
      <c r="D12" s="13">
        <v>40542</v>
      </c>
      <c r="E12" s="13">
        <v>8477</v>
      </c>
      <c r="F12" s="13">
        <v>1014</v>
      </c>
      <c r="G12" s="13">
        <v>2808</v>
      </c>
      <c r="H12" s="13">
        <v>29523</v>
      </c>
      <c r="I12" s="13">
        <v>369385</v>
      </c>
      <c r="J12" s="13">
        <v>21487</v>
      </c>
      <c r="K12" s="13">
        <v>178181</v>
      </c>
    </row>
    <row r="13" spans="1:17" x14ac:dyDescent="0.25">
      <c r="A13" s="11" t="s">
        <v>7</v>
      </c>
      <c r="B13" s="8" t="s">
        <v>22</v>
      </c>
      <c r="C13" s="13">
        <v>360</v>
      </c>
      <c r="D13" s="13">
        <v>155</v>
      </c>
      <c r="E13" s="13">
        <v>16</v>
      </c>
      <c r="F13" s="13">
        <v>0</v>
      </c>
      <c r="G13" s="13">
        <v>0</v>
      </c>
      <c r="H13" s="13">
        <v>16</v>
      </c>
      <c r="I13" s="13">
        <v>76</v>
      </c>
      <c r="J13" s="13">
        <v>-4</v>
      </c>
      <c r="K13" s="13">
        <v>132</v>
      </c>
    </row>
    <row r="14" spans="1:17" x14ac:dyDescent="0.25">
      <c r="A14" s="11" t="s">
        <v>8</v>
      </c>
      <c r="B14" s="8" t="s">
        <v>23</v>
      </c>
      <c r="C14" s="13">
        <v>2026</v>
      </c>
      <c r="D14" s="13">
        <v>570</v>
      </c>
      <c r="E14" s="13">
        <v>102</v>
      </c>
      <c r="F14" s="13">
        <v>0</v>
      </c>
      <c r="G14" s="13">
        <v>5</v>
      </c>
      <c r="H14" s="13">
        <v>341</v>
      </c>
      <c r="I14" s="13">
        <v>1743</v>
      </c>
      <c r="J14" s="13">
        <v>136</v>
      </c>
      <c r="K14" s="13">
        <v>1004</v>
      </c>
    </row>
    <row r="15" spans="1:17" x14ac:dyDescent="0.25">
      <c r="A15" s="11" t="s">
        <v>9</v>
      </c>
      <c r="B15" s="12" t="s">
        <v>24</v>
      </c>
      <c r="C15" s="13">
        <v>92865</v>
      </c>
      <c r="D15" s="13">
        <v>31868</v>
      </c>
      <c r="E15" s="13">
        <v>5529</v>
      </c>
      <c r="F15" s="13">
        <v>59</v>
      </c>
      <c r="G15" s="13">
        <v>742</v>
      </c>
      <c r="H15" s="13">
        <v>21368</v>
      </c>
      <c r="I15" s="13">
        <v>140369</v>
      </c>
      <c r="J15" s="13">
        <v>12684</v>
      </c>
      <c r="K15" s="13">
        <v>28002</v>
      </c>
    </row>
    <row r="16" spans="1:17" ht="15" customHeight="1" x14ac:dyDescent="0.25">
      <c r="A16" s="14"/>
      <c r="B16" s="8" t="s">
        <v>25</v>
      </c>
      <c r="C16" s="13">
        <v>6726666</v>
      </c>
      <c r="D16" s="13">
        <v>573408</v>
      </c>
      <c r="E16" s="13">
        <v>237940</v>
      </c>
      <c r="F16" s="13">
        <v>32054</v>
      </c>
      <c r="G16" s="13">
        <v>132242</v>
      </c>
      <c r="H16" s="13">
        <v>876458</v>
      </c>
      <c r="I16" s="13">
        <v>8295923</v>
      </c>
      <c r="J16" s="13">
        <v>93487</v>
      </c>
      <c r="K16" s="13">
        <v>5235335</v>
      </c>
    </row>
    <row r="17" spans="3:7" x14ac:dyDescent="0.25">
      <c r="G17" s="15"/>
    </row>
    <row r="18" spans="3:7" x14ac:dyDescent="0.25">
      <c r="C18" s="16"/>
      <c r="D18" s="16"/>
      <c r="E18" s="16"/>
      <c r="F18" s="16"/>
      <c r="G18" s="16"/>
    </row>
  </sheetData>
  <mergeCells count="3">
    <mergeCell ref="A1:B1"/>
    <mergeCell ref="A2:B2"/>
    <mergeCell ref="A3:B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D24"/>
  <sheetViews>
    <sheetView topLeftCell="A6" workbookViewId="0">
      <selection activeCell="C24" sqref="C24:G24"/>
    </sheetView>
  </sheetViews>
  <sheetFormatPr defaultRowHeight="15" x14ac:dyDescent="0.25"/>
  <cols>
    <col min="1" max="1" width="18.5703125" style="67" customWidth="1"/>
    <col min="2" max="2" width="56.7109375" style="67" customWidth="1"/>
    <col min="3" max="8" width="20.42578125" style="67" customWidth="1"/>
    <col min="9" max="9" width="20.42578125" style="81" customWidth="1"/>
    <col min="10" max="10" width="20.42578125" style="67" customWidth="1"/>
    <col min="11" max="11" width="25.5703125" style="67" customWidth="1"/>
    <col min="12" max="12" width="20.42578125" style="67" customWidth="1"/>
    <col min="13" max="13" width="15.5703125" style="67" customWidth="1"/>
    <col min="14" max="14" width="17.28515625" style="67" customWidth="1"/>
    <col min="15" max="15" width="14" style="67" customWidth="1"/>
    <col min="16" max="16" width="19.5703125" style="67" customWidth="1"/>
    <col min="17" max="17" width="17" style="67" customWidth="1"/>
    <col min="18" max="18" width="17.5703125" style="67" customWidth="1"/>
    <col min="19" max="16384" width="9.140625" style="67"/>
  </cols>
  <sheetData>
    <row r="1" spans="1:30" s="4" customFormat="1" x14ac:dyDescent="0.25">
      <c r="A1" s="140" t="s">
        <v>1039</v>
      </c>
      <c r="B1" s="140"/>
      <c r="D1" s="2"/>
      <c r="E1" s="2"/>
      <c r="F1" s="3"/>
      <c r="G1" s="3"/>
      <c r="H1" s="3"/>
      <c r="I1" s="88"/>
      <c r="J1" s="3"/>
      <c r="K1" s="3"/>
      <c r="L1" s="3"/>
      <c r="M1" s="3"/>
      <c r="N1" s="24"/>
      <c r="O1" s="24"/>
      <c r="P1" s="24"/>
      <c r="Q1" s="24"/>
      <c r="R1" s="24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</row>
    <row r="2" spans="1:30" s="4" customFormat="1" x14ac:dyDescent="0.25">
      <c r="A2" s="140" t="s">
        <v>11</v>
      </c>
      <c r="B2" s="140"/>
      <c r="D2" s="3"/>
      <c r="E2" s="3"/>
      <c r="F2" s="3"/>
      <c r="G2" s="3"/>
      <c r="H2" s="3"/>
      <c r="I2" s="88"/>
      <c r="J2" s="3"/>
      <c r="K2" s="3"/>
      <c r="L2" s="3"/>
      <c r="M2" s="3"/>
      <c r="N2" s="24"/>
      <c r="O2" s="24"/>
      <c r="P2" s="24"/>
      <c r="Q2" s="24"/>
      <c r="R2" s="24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</row>
    <row r="3" spans="1:30" s="4" customFormat="1" ht="30.75" customHeight="1" x14ac:dyDescent="0.25">
      <c r="A3" s="141" t="s">
        <v>385</v>
      </c>
      <c r="B3" s="141"/>
      <c r="C3" s="56"/>
      <c r="D3" s="57"/>
      <c r="E3" s="57"/>
      <c r="F3" s="58"/>
      <c r="G3" s="58"/>
      <c r="H3" s="59"/>
      <c r="I3" s="89"/>
      <c r="J3" s="58"/>
      <c r="K3" s="60"/>
      <c r="L3" s="60"/>
      <c r="M3" s="32"/>
      <c r="N3" s="24"/>
      <c r="O3" s="24"/>
      <c r="P3" s="24"/>
      <c r="Q3" s="24"/>
      <c r="R3" s="24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0" s="4" customFormat="1" x14ac:dyDescent="0.25">
      <c r="A4" s="39"/>
      <c r="B4" s="39"/>
      <c r="C4" s="57"/>
      <c r="D4" s="57"/>
      <c r="E4" s="57"/>
      <c r="F4" s="58"/>
      <c r="G4" s="58"/>
      <c r="H4" s="59"/>
      <c r="I4" s="89"/>
      <c r="J4" s="58"/>
      <c r="K4" s="60"/>
      <c r="L4" s="60"/>
      <c r="M4" s="32"/>
      <c r="N4" s="24"/>
      <c r="O4" s="24"/>
      <c r="P4" s="24"/>
      <c r="Q4" s="24"/>
      <c r="R4" s="24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</row>
    <row r="5" spans="1:30" s="60" customFormat="1" ht="84" x14ac:dyDescent="0.2">
      <c r="A5" s="7" t="s">
        <v>386</v>
      </c>
      <c r="B5" s="40" t="s">
        <v>387</v>
      </c>
      <c r="C5" s="61" t="s">
        <v>587</v>
      </c>
      <c r="D5" s="61" t="s">
        <v>588</v>
      </c>
      <c r="E5" s="61" t="s">
        <v>589</v>
      </c>
      <c r="F5" s="61" t="s">
        <v>26</v>
      </c>
      <c r="G5" s="61" t="s">
        <v>590</v>
      </c>
      <c r="H5" s="61" t="s">
        <v>591</v>
      </c>
      <c r="I5" s="61" t="s">
        <v>592</v>
      </c>
      <c r="J5" s="61" t="s">
        <v>593</v>
      </c>
      <c r="K5" s="61" t="s">
        <v>594</v>
      </c>
      <c r="L5" s="61" t="s">
        <v>595</v>
      </c>
      <c r="M5" s="58"/>
      <c r="N5" s="58"/>
    </row>
    <row r="6" spans="1:30" x14ac:dyDescent="0.25">
      <c r="A6" s="47" t="s">
        <v>225</v>
      </c>
      <c r="B6" s="48" t="s">
        <v>15</v>
      </c>
      <c r="C6" s="64">
        <v>108374.29</v>
      </c>
      <c r="D6" s="64">
        <v>49682.593000000001</v>
      </c>
      <c r="E6" s="82">
        <v>58691.697</v>
      </c>
      <c r="F6" s="64">
        <v>114602.36</v>
      </c>
      <c r="G6" s="82">
        <v>5885.2719999999999</v>
      </c>
      <c r="H6" s="64">
        <v>17525.253000000001</v>
      </c>
      <c r="I6" s="64">
        <v>22233.599999999999</v>
      </c>
      <c r="J6" s="82">
        <v>9083</v>
      </c>
      <c r="K6" s="64">
        <v>1203</v>
      </c>
      <c r="L6" s="64">
        <v>7861.25</v>
      </c>
      <c r="M6" s="65"/>
      <c r="N6" s="65"/>
      <c r="O6" s="65"/>
      <c r="P6" s="66"/>
      <c r="Q6" s="66"/>
      <c r="R6" s="66"/>
    </row>
    <row r="7" spans="1:30" x14ac:dyDescent="0.25">
      <c r="A7" s="47" t="s">
        <v>0</v>
      </c>
      <c r="B7" s="48" t="s">
        <v>16</v>
      </c>
      <c r="C7" s="64">
        <v>506672.01451999997</v>
      </c>
      <c r="D7" s="64">
        <v>368869.25692000001</v>
      </c>
      <c r="E7" s="82">
        <v>137802.75759999998</v>
      </c>
      <c r="F7" s="64">
        <v>746149.69475999998</v>
      </c>
      <c r="G7" s="82">
        <v>249624.88236000002</v>
      </c>
      <c r="H7" s="64">
        <v>279723.27476</v>
      </c>
      <c r="I7" s="64">
        <v>78505.056120000008</v>
      </c>
      <c r="J7" s="82">
        <v>32321.399999999994</v>
      </c>
      <c r="K7" s="83">
        <v>13596.777777777776</v>
      </c>
      <c r="L7" s="83">
        <v>18227.399999999998</v>
      </c>
      <c r="M7" s="65"/>
      <c r="N7" s="65"/>
      <c r="O7" s="65"/>
      <c r="P7" s="66"/>
      <c r="Q7" s="66"/>
      <c r="R7" s="66"/>
    </row>
    <row r="8" spans="1:30" x14ac:dyDescent="0.25">
      <c r="A8" s="47" t="s">
        <v>1</v>
      </c>
      <c r="B8" s="48" t="s">
        <v>388</v>
      </c>
      <c r="C8" s="64">
        <v>281482.46899999998</v>
      </c>
      <c r="D8" s="64">
        <v>191550.11199999999</v>
      </c>
      <c r="E8" s="82">
        <v>89932.357000000004</v>
      </c>
      <c r="F8" s="64">
        <v>386119.03100000002</v>
      </c>
      <c r="G8" s="82">
        <v>104636.56200000001</v>
      </c>
      <c r="H8" s="64">
        <v>44292.635999999999</v>
      </c>
      <c r="I8" s="64">
        <v>53710.743999999999</v>
      </c>
      <c r="J8" s="82">
        <v>49554</v>
      </c>
      <c r="K8" s="64">
        <v>12035</v>
      </c>
      <c r="L8" s="64">
        <v>36736</v>
      </c>
      <c r="M8" s="65"/>
      <c r="N8" s="65"/>
      <c r="O8" s="65"/>
      <c r="P8" s="66"/>
      <c r="Q8" s="66"/>
      <c r="R8" s="66"/>
    </row>
    <row r="9" spans="1:30" ht="24" x14ac:dyDescent="0.25">
      <c r="A9" s="47" t="s">
        <v>255</v>
      </c>
      <c r="B9" s="48" t="s">
        <v>389</v>
      </c>
      <c r="C9" s="64">
        <v>112543.539</v>
      </c>
      <c r="D9" s="64">
        <v>36635.817000000003</v>
      </c>
      <c r="E9" s="82">
        <v>75907.721999999994</v>
      </c>
      <c r="F9" s="64">
        <v>139905.63200000001</v>
      </c>
      <c r="G9" s="82">
        <v>27466.555</v>
      </c>
      <c r="H9" s="64">
        <v>18588.504000000001</v>
      </c>
      <c r="I9" s="64">
        <v>52343.474999999999</v>
      </c>
      <c r="J9" s="82">
        <v>4845.25</v>
      </c>
      <c r="K9" s="64">
        <v>2428</v>
      </c>
      <c r="L9" s="64">
        <v>2381.25</v>
      </c>
      <c r="M9" s="65"/>
      <c r="N9" s="65"/>
      <c r="O9" s="65"/>
      <c r="P9" s="66"/>
      <c r="Q9" s="66"/>
      <c r="R9" s="66"/>
    </row>
    <row r="10" spans="1:30" x14ac:dyDescent="0.25">
      <c r="A10" s="47" t="s">
        <v>2</v>
      </c>
      <c r="B10" s="48" t="s">
        <v>17</v>
      </c>
      <c r="C10" s="64">
        <v>1031187.24148</v>
      </c>
      <c r="D10" s="64">
        <v>750346.74707999988</v>
      </c>
      <c r="E10" s="82">
        <v>280840.49439999997</v>
      </c>
      <c r="F10" s="64">
        <v>1200036.0252400001</v>
      </c>
      <c r="G10" s="82">
        <v>238963.94563999999</v>
      </c>
      <c r="H10" s="64">
        <v>332664.74823999999</v>
      </c>
      <c r="I10" s="64">
        <v>151768.11288</v>
      </c>
      <c r="J10" s="82">
        <v>71541.288461538454</v>
      </c>
      <c r="K10" s="64">
        <v>17991.961538461535</v>
      </c>
      <c r="L10" s="64">
        <v>52829.25</v>
      </c>
      <c r="M10" s="65"/>
      <c r="N10" s="65"/>
      <c r="O10" s="65"/>
      <c r="P10" s="66"/>
      <c r="Q10" s="66"/>
      <c r="R10" s="66"/>
    </row>
    <row r="11" spans="1:30" x14ac:dyDescent="0.25">
      <c r="A11" s="47" t="s">
        <v>3</v>
      </c>
      <c r="B11" s="48" t="s">
        <v>18</v>
      </c>
      <c r="C11" s="64">
        <v>951678.50600000005</v>
      </c>
      <c r="D11" s="64">
        <v>454980.00400000002</v>
      </c>
      <c r="E11" s="82">
        <v>496698.50199999998</v>
      </c>
      <c r="F11" s="64">
        <v>3787752.9959999998</v>
      </c>
      <c r="G11" s="82">
        <v>2842540.3689999999</v>
      </c>
      <c r="H11" s="64">
        <v>147935.617</v>
      </c>
      <c r="I11" s="64">
        <v>244125.606</v>
      </c>
      <c r="J11" s="82">
        <v>104101.0420289855</v>
      </c>
      <c r="K11" s="64">
        <v>50423.897584541046</v>
      </c>
      <c r="L11" s="64">
        <v>49210.618357487918</v>
      </c>
      <c r="M11" s="65"/>
      <c r="N11" s="65"/>
      <c r="O11" s="65"/>
      <c r="P11" s="66"/>
      <c r="Q11" s="66"/>
      <c r="R11" s="66"/>
    </row>
    <row r="12" spans="1:30" x14ac:dyDescent="0.25">
      <c r="A12" s="47" t="s">
        <v>5</v>
      </c>
      <c r="B12" s="48" t="s">
        <v>390</v>
      </c>
      <c r="C12" s="64">
        <v>396745.14899999998</v>
      </c>
      <c r="D12" s="64">
        <v>224307.448</v>
      </c>
      <c r="E12" s="82">
        <v>172437.701</v>
      </c>
      <c r="F12" s="64">
        <v>440354.46299999999</v>
      </c>
      <c r="G12" s="82">
        <v>46246.392</v>
      </c>
      <c r="H12" s="64">
        <v>72982.361999999994</v>
      </c>
      <c r="I12" s="64">
        <v>103506.18799999999</v>
      </c>
      <c r="J12" s="82">
        <v>24351.866666666669</v>
      </c>
      <c r="K12" s="64">
        <v>9149.2666666666646</v>
      </c>
      <c r="L12" s="64">
        <v>13914.533333333333</v>
      </c>
      <c r="M12" s="65"/>
      <c r="N12" s="65"/>
      <c r="O12" s="65"/>
      <c r="P12" s="66"/>
      <c r="Q12" s="66"/>
      <c r="R12" s="66"/>
    </row>
    <row r="13" spans="1:30" x14ac:dyDescent="0.25">
      <c r="A13" s="47" t="s">
        <v>4</v>
      </c>
      <c r="B13" s="48" t="s">
        <v>391</v>
      </c>
      <c r="C13" s="64">
        <v>304547.63199999998</v>
      </c>
      <c r="D13" s="64">
        <v>177733.492</v>
      </c>
      <c r="E13" s="82">
        <v>126814.14</v>
      </c>
      <c r="F13" s="64">
        <v>377707.95899999997</v>
      </c>
      <c r="G13" s="82">
        <v>75241.053</v>
      </c>
      <c r="H13" s="64">
        <v>85741.324999999997</v>
      </c>
      <c r="I13" s="64">
        <v>78405.415999999997</v>
      </c>
      <c r="J13" s="82">
        <v>37556.25</v>
      </c>
      <c r="K13" s="64">
        <v>25647.416666666672</v>
      </c>
      <c r="L13" s="64">
        <v>11735.583333333332</v>
      </c>
      <c r="M13" s="65"/>
      <c r="N13" s="65"/>
      <c r="O13" s="65"/>
      <c r="P13" s="66"/>
      <c r="Q13" s="66"/>
      <c r="R13" s="66"/>
    </row>
    <row r="14" spans="1:30" x14ac:dyDescent="0.25">
      <c r="A14" s="47" t="s">
        <v>299</v>
      </c>
      <c r="B14" s="48" t="s">
        <v>392</v>
      </c>
      <c r="C14" s="64">
        <v>326273.17300000001</v>
      </c>
      <c r="D14" s="64">
        <v>166962.71100000001</v>
      </c>
      <c r="E14" s="82">
        <v>159310.462</v>
      </c>
      <c r="F14" s="64">
        <v>366502.71899999998</v>
      </c>
      <c r="G14" s="82">
        <v>44813.247000000003</v>
      </c>
      <c r="H14" s="64">
        <v>22946.317999999999</v>
      </c>
      <c r="I14" s="64">
        <v>63516.618000000002</v>
      </c>
      <c r="J14" s="82">
        <v>100427.75</v>
      </c>
      <c r="K14" s="64">
        <v>7145.75</v>
      </c>
      <c r="L14" s="64">
        <v>59652.25</v>
      </c>
      <c r="M14" s="65"/>
      <c r="N14" s="65"/>
      <c r="O14" s="65"/>
      <c r="P14" s="66"/>
      <c r="Q14" s="66"/>
      <c r="R14" s="66"/>
    </row>
    <row r="15" spans="1:30" x14ac:dyDescent="0.25">
      <c r="A15" s="62" t="s">
        <v>316</v>
      </c>
      <c r="B15" s="48" t="s">
        <v>393</v>
      </c>
      <c r="C15" s="64">
        <v>51844.211000000003</v>
      </c>
      <c r="D15" s="64">
        <v>38898.131999999998</v>
      </c>
      <c r="E15" s="82">
        <v>12946.079</v>
      </c>
      <c r="F15" s="64">
        <v>68847.679000000004</v>
      </c>
      <c r="G15" s="82">
        <v>16647.958999999999</v>
      </c>
      <c r="H15" s="64">
        <v>9086.4889999999996</v>
      </c>
      <c r="I15" s="64">
        <v>17516.356</v>
      </c>
      <c r="J15" s="82">
        <v>46564.285714285717</v>
      </c>
      <c r="K15" s="64">
        <v>44026</v>
      </c>
      <c r="L15" s="64">
        <v>2434.2857142857147</v>
      </c>
      <c r="M15" s="65"/>
      <c r="N15" s="65"/>
      <c r="O15" s="65"/>
      <c r="P15" s="66"/>
      <c r="Q15" s="66"/>
      <c r="R15" s="66"/>
    </row>
    <row r="16" spans="1:30" x14ac:dyDescent="0.25">
      <c r="A16" s="62" t="s">
        <v>323</v>
      </c>
      <c r="B16" s="48" t="s">
        <v>394</v>
      </c>
      <c r="C16" s="64">
        <v>252242.935</v>
      </c>
      <c r="D16" s="64">
        <v>168269.06299999999</v>
      </c>
      <c r="E16" s="82">
        <v>83973.872000000003</v>
      </c>
      <c r="F16" s="64">
        <v>306527.853</v>
      </c>
      <c r="G16" s="82">
        <v>55161.139000000003</v>
      </c>
      <c r="H16" s="64">
        <v>50742.663</v>
      </c>
      <c r="I16" s="64">
        <v>61954.976999999999</v>
      </c>
      <c r="J16" s="82">
        <v>27097.9</v>
      </c>
      <c r="K16" s="64">
        <v>22024.1</v>
      </c>
      <c r="L16" s="64">
        <v>3650.8</v>
      </c>
      <c r="M16" s="65"/>
      <c r="N16" s="65"/>
      <c r="O16" s="65"/>
      <c r="P16" s="66"/>
      <c r="Q16" s="66"/>
      <c r="R16" s="66"/>
    </row>
    <row r="17" spans="1:18" x14ac:dyDescent="0.25">
      <c r="A17" s="62" t="s">
        <v>332</v>
      </c>
      <c r="B17" s="48" t="s">
        <v>395</v>
      </c>
      <c r="C17" s="64">
        <v>187247.79399999999</v>
      </c>
      <c r="D17" s="64">
        <v>102333.577</v>
      </c>
      <c r="E17" s="82">
        <v>84914.217000000004</v>
      </c>
      <c r="F17" s="64">
        <v>220698.76699999999</v>
      </c>
      <c r="G17" s="82">
        <v>33684.394</v>
      </c>
      <c r="H17" s="64">
        <v>19477.446</v>
      </c>
      <c r="I17" s="64">
        <v>64065.735999999997</v>
      </c>
      <c r="J17" s="82">
        <v>8175.9047619047624</v>
      </c>
      <c r="K17" s="64">
        <v>344.39682539682542</v>
      </c>
      <c r="L17" s="64">
        <v>7687.9047619047624</v>
      </c>
      <c r="M17" s="65"/>
      <c r="N17" s="65"/>
      <c r="O17" s="65"/>
      <c r="P17" s="66"/>
      <c r="Q17" s="66"/>
      <c r="R17" s="66"/>
    </row>
    <row r="18" spans="1:18" x14ac:dyDescent="0.25">
      <c r="A18" s="62" t="s">
        <v>341</v>
      </c>
      <c r="B18" s="48" t="s">
        <v>22</v>
      </c>
      <c r="C18" s="64">
        <v>18524.044999999998</v>
      </c>
      <c r="D18" s="64">
        <v>6445.1360000000004</v>
      </c>
      <c r="E18" s="82">
        <v>12078.909</v>
      </c>
      <c r="F18" s="64">
        <v>18555.806</v>
      </c>
      <c r="G18" s="82">
        <v>64.287999999999997</v>
      </c>
      <c r="H18" s="64">
        <v>1361.2090000000001</v>
      </c>
      <c r="I18" s="64">
        <v>9751.8420000000006</v>
      </c>
      <c r="J18" s="82">
        <v>3047.8203883495153</v>
      </c>
      <c r="K18" s="64">
        <v>1846.2281553398054</v>
      </c>
      <c r="L18" s="64">
        <v>1195.4757281553395</v>
      </c>
      <c r="M18" s="65"/>
      <c r="N18" s="65"/>
      <c r="O18" s="65"/>
      <c r="P18" s="66"/>
      <c r="Q18" s="66"/>
      <c r="R18" s="66"/>
    </row>
    <row r="19" spans="1:18" x14ac:dyDescent="0.25">
      <c r="A19" s="62" t="s">
        <v>348</v>
      </c>
      <c r="B19" s="48" t="s">
        <v>23</v>
      </c>
      <c r="C19" s="64">
        <v>48233.591999999997</v>
      </c>
      <c r="D19" s="64">
        <v>21240.785</v>
      </c>
      <c r="E19" s="82">
        <v>26992.807000000001</v>
      </c>
      <c r="F19" s="64">
        <v>50337.709000000003</v>
      </c>
      <c r="G19" s="82">
        <v>2346.6669999999999</v>
      </c>
      <c r="H19" s="64">
        <v>11598.156000000001</v>
      </c>
      <c r="I19" s="64">
        <v>20978.646000000001</v>
      </c>
      <c r="J19" s="82">
        <v>9226.097491039427</v>
      </c>
      <c r="K19" s="64">
        <v>1586.5878136200718</v>
      </c>
      <c r="L19" s="64">
        <v>7602.8430107526865</v>
      </c>
      <c r="M19" s="65"/>
      <c r="N19" s="65"/>
      <c r="O19" s="65"/>
      <c r="P19" s="66"/>
      <c r="Q19" s="66"/>
      <c r="R19" s="66"/>
    </row>
    <row r="20" spans="1:18" x14ac:dyDescent="0.25">
      <c r="A20" s="62" t="s">
        <v>357</v>
      </c>
      <c r="B20" s="48" t="s">
        <v>396</v>
      </c>
      <c r="C20" s="64">
        <v>96211.510999999999</v>
      </c>
      <c r="D20" s="64">
        <v>51790.680999999997</v>
      </c>
      <c r="E20" s="82">
        <v>44420.83</v>
      </c>
      <c r="F20" s="64">
        <v>99623.043000000005</v>
      </c>
      <c r="G20" s="82">
        <v>3560.8679999999999</v>
      </c>
      <c r="H20" s="64">
        <v>7700.8729999999996</v>
      </c>
      <c r="I20" s="64">
        <v>34050.669000000002</v>
      </c>
      <c r="J20" s="82">
        <v>31142.166666666672</v>
      </c>
      <c r="K20" s="64">
        <v>22173.333333333328</v>
      </c>
      <c r="L20" s="64">
        <v>8168.8333333333321</v>
      </c>
      <c r="M20" s="65"/>
      <c r="N20" s="65"/>
      <c r="O20" s="65"/>
      <c r="P20" s="66"/>
      <c r="Q20" s="66"/>
      <c r="R20" s="66"/>
    </row>
    <row r="21" spans="1:18" x14ac:dyDescent="0.25">
      <c r="A21" s="62" t="s">
        <v>366</v>
      </c>
      <c r="B21" s="48" t="s">
        <v>397</v>
      </c>
      <c r="C21" s="64">
        <v>20798.877</v>
      </c>
      <c r="D21" s="64">
        <v>9829.4490000000005</v>
      </c>
      <c r="E21" s="82">
        <v>10969.428</v>
      </c>
      <c r="F21" s="64">
        <v>33586.381999999998</v>
      </c>
      <c r="G21" s="82">
        <v>12887.299000000001</v>
      </c>
      <c r="H21" s="64">
        <v>4101.4480000000003</v>
      </c>
      <c r="I21" s="64">
        <v>8763.8269999999993</v>
      </c>
      <c r="J21" s="82">
        <v>631.4</v>
      </c>
      <c r="K21" s="64">
        <v>86</v>
      </c>
      <c r="L21" s="64">
        <v>475.4</v>
      </c>
      <c r="M21" s="65"/>
      <c r="N21" s="65"/>
      <c r="O21" s="65"/>
      <c r="P21" s="66"/>
      <c r="Q21" s="66"/>
      <c r="R21" s="66"/>
    </row>
    <row r="22" spans="1:18" s="75" customFormat="1" x14ac:dyDescent="0.25">
      <c r="A22" s="62"/>
      <c r="B22" s="51" t="s">
        <v>399</v>
      </c>
      <c r="C22" s="72">
        <v>4694606.9790000003</v>
      </c>
      <c r="D22" s="72">
        <v>2819875.0040000007</v>
      </c>
      <c r="E22" s="72">
        <v>1874731.9749999996</v>
      </c>
      <c r="F22" s="84">
        <v>8357308.1189999981</v>
      </c>
      <c r="G22" s="84">
        <v>3759770.8919999995</v>
      </c>
      <c r="H22" s="84">
        <v>1126468.3219999997</v>
      </c>
      <c r="I22" s="73">
        <v>1065196.8689999999</v>
      </c>
      <c r="J22" s="72">
        <v>559667.42217943678</v>
      </c>
      <c r="K22" s="72">
        <v>231707.71636180376</v>
      </c>
      <c r="L22" s="72">
        <v>283763.6775725864</v>
      </c>
      <c r="M22" s="74"/>
      <c r="N22" s="74"/>
      <c r="O22" s="74"/>
      <c r="P22" s="74"/>
      <c r="Q22" s="74"/>
      <c r="R22" s="74"/>
    </row>
    <row r="23" spans="1:18" x14ac:dyDescent="0.25">
      <c r="A23" s="76"/>
      <c r="C23" s="66"/>
      <c r="D23" s="66"/>
      <c r="E23" s="66"/>
      <c r="G23" s="65"/>
      <c r="H23" s="85"/>
      <c r="K23" s="66"/>
    </row>
    <row r="24" spans="1:18" x14ac:dyDescent="0.25">
      <c r="H24" s="90" t="s">
        <v>1040</v>
      </c>
      <c r="I24" s="90" t="s">
        <v>1041</v>
      </c>
      <c r="J24" s="91" t="s">
        <v>1042</v>
      </c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D27"/>
  <sheetViews>
    <sheetView topLeftCell="E1" workbookViewId="0">
      <selection sqref="A1:B1"/>
    </sheetView>
  </sheetViews>
  <sheetFormatPr defaultRowHeight="15" x14ac:dyDescent="0.25"/>
  <cols>
    <col min="1" max="1" width="18.5703125" style="67" customWidth="1"/>
    <col min="2" max="2" width="56.7109375" style="67" customWidth="1"/>
    <col min="3" max="8" width="20.42578125" style="67" customWidth="1"/>
    <col min="9" max="9" width="20.42578125" style="81" customWidth="1"/>
    <col min="10" max="10" width="20.42578125" style="67" customWidth="1"/>
    <col min="11" max="11" width="25.5703125" style="67" customWidth="1"/>
    <col min="12" max="12" width="20.42578125" style="67" customWidth="1"/>
    <col min="13" max="13" width="15.5703125" style="67" customWidth="1"/>
    <col min="14" max="14" width="17.28515625" style="67" customWidth="1"/>
    <col min="15" max="15" width="14" style="67" customWidth="1"/>
    <col min="16" max="16" width="19.5703125" style="67" customWidth="1"/>
    <col min="17" max="17" width="17" style="67" customWidth="1"/>
    <col min="18" max="18" width="17.5703125" style="67" customWidth="1"/>
    <col min="19" max="16384" width="9.140625" style="67"/>
  </cols>
  <sheetData>
    <row r="1" spans="1:30" s="4" customFormat="1" x14ac:dyDescent="0.25">
      <c r="A1" s="140" t="s">
        <v>1043</v>
      </c>
      <c r="B1" s="140"/>
      <c r="D1" s="2"/>
      <c r="E1" s="2"/>
      <c r="F1" s="3"/>
      <c r="G1" s="3"/>
      <c r="H1" s="3"/>
      <c r="I1" s="88"/>
      <c r="J1" s="3"/>
      <c r="K1" s="3"/>
      <c r="L1" s="3"/>
      <c r="M1" s="3"/>
      <c r="N1" s="24"/>
      <c r="O1" s="24"/>
      <c r="P1" s="24"/>
      <c r="Q1" s="24"/>
      <c r="R1" s="24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</row>
    <row r="2" spans="1:30" s="4" customFormat="1" x14ac:dyDescent="0.25">
      <c r="A2" s="140" t="s">
        <v>11</v>
      </c>
      <c r="B2" s="140"/>
      <c r="D2" s="3"/>
      <c r="E2" s="3"/>
      <c r="F2" s="3"/>
      <c r="G2" s="3"/>
      <c r="H2" s="3"/>
      <c r="I2" s="88"/>
      <c r="J2" s="3"/>
      <c r="K2" s="3"/>
      <c r="L2" s="3"/>
      <c r="M2" s="3"/>
      <c r="N2" s="24"/>
      <c r="O2" s="24"/>
      <c r="P2" s="24"/>
      <c r="Q2" s="24"/>
      <c r="R2" s="24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</row>
    <row r="3" spans="1:30" s="4" customFormat="1" ht="30.75" customHeight="1" x14ac:dyDescent="0.25">
      <c r="A3" s="141" t="s">
        <v>385</v>
      </c>
      <c r="B3" s="141"/>
      <c r="C3" s="56"/>
      <c r="D3" s="57"/>
      <c r="E3" s="57"/>
      <c r="F3" s="58"/>
      <c r="G3" s="58"/>
      <c r="H3" s="59"/>
      <c r="I3" s="89"/>
      <c r="J3" s="58"/>
      <c r="K3" s="60"/>
      <c r="L3" s="60"/>
      <c r="M3" s="32"/>
      <c r="N3" s="24"/>
      <c r="O3" s="24"/>
      <c r="P3" s="24"/>
      <c r="Q3" s="24"/>
      <c r="R3" s="24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0" s="4" customFormat="1" x14ac:dyDescent="0.25">
      <c r="A4" s="39"/>
      <c r="B4" s="39"/>
      <c r="C4" s="57"/>
      <c r="D4" s="57"/>
      <c r="E4" s="57"/>
      <c r="F4" s="58"/>
      <c r="G4" s="58"/>
      <c r="H4" s="59"/>
      <c r="I4" s="89"/>
      <c r="J4" s="58"/>
      <c r="K4" s="60"/>
      <c r="L4" s="60"/>
      <c r="M4" s="32"/>
      <c r="N4" s="24"/>
      <c r="O4" s="24"/>
      <c r="P4" s="24"/>
      <c r="Q4" s="24"/>
      <c r="R4" s="24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</row>
    <row r="5" spans="1:30" s="60" customFormat="1" ht="84" x14ac:dyDescent="0.2">
      <c r="A5" s="7" t="s">
        <v>386</v>
      </c>
      <c r="B5" s="40" t="s">
        <v>387</v>
      </c>
      <c r="C5" s="61" t="s">
        <v>587</v>
      </c>
      <c r="D5" s="61" t="s">
        <v>588</v>
      </c>
      <c r="E5" s="61" t="s">
        <v>589</v>
      </c>
      <c r="F5" s="61" t="s">
        <v>26</v>
      </c>
      <c r="G5" s="61" t="s">
        <v>590</v>
      </c>
      <c r="H5" s="61" t="s">
        <v>591</v>
      </c>
      <c r="I5" s="61" t="s">
        <v>592</v>
      </c>
      <c r="J5" s="61" t="s">
        <v>593</v>
      </c>
      <c r="K5" s="61" t="s">
        <v>594</v>
      </c>
      <c r="L5" s="61" t="s">
        <v>595</v>
      </c>
      <c r="M5" s="58"/>
      <c r="N5" s="58"/>
    </row>
    <row r="6" spans="1:30" x14ac:dyDescent="0.25">
      <c r="A6" s="47" t="s">
        <v>225</v>
      </c>
      <c r="B6" s="48" t="s">
        <v>15</v>
      </c>
      <c r="C6" s="64">
        <v>94432.137000000002</v>
      </c>
      <c r="D6" s="64">
        <v>44155.828999999998</v>
      </c>
      <c r="E6" s="82">
        <v>50276.307999999997</v>
      </c>
      <c r="F6" s="64">
        <v>99102.527000000002</v>
      </c>
      <c r="G6" s="82">
        <v>5025.88</v>
      </c>
      <c r="H6" s="64">
        <v>19963.485000000001</v>
      </c>
      <c r="I6" s="64">
        <v>24336.026000000002</v>
      </c>
      <c r="J6" s="82">
        <v>20775.500000002998</v>
      </c>
      <c r="K6" s="64">
        <v>4205</v>
      </c>
      <c r="L6" s="64">
        <v>16195.500000003</v>
      </c>
      <c r="M6" s="65"/>
      <c r="N6" s="65"/>
      <c r="O6" s="65"/>
      <c r="P6" s="66"/>
      <c r="Q6" s="66"/>
      <c r="R6" s="66"/>
    </row>
    <row r="7" spans="1:30" x14ac:dyDescent="0.25">
      <c r="A7" s="47" t="s">
        <v>0</v>
      </c>
      <c r="B7" s="48" t="s">
        <v>16</v>
      </c>
      <c r="C7" s="64">
        <v>558406.98783999996</v>
      </c>
      <c r="D7" s="64">
        <v>408680.25176000001</v>
      </c>
      <c r="E7" s="82">
        <v>149726.73607999997</v>
      </c>
      <c r="F7" s="64">
        <v>806207.29227999994</v>
      </c>
      <c r="G7" s="82">
        <v>255252.88887999998</v>
      </c>
      <c r="H7" s="64">
        <v>310999.64844000002</v>
      </c>
      <c r="I7" s="64">
        <v>80992.509120000002</v>
      </c>
      <c r="J7" s="82">
        <v>43199.372543689991</v>
      </c>
      <c r="K7" s="83">
        <v>16847.609801775998</v>
      </c>
      <c r="L7" s="83">
        <v>26052.821565470003</v>
      </c>
      <c r="M7" s="65"/>
      <c r="N7" s="65"/>
      <c r="O7" s="65"/>
      <c r="P7" s="66"/>
      <c r="Q7" s="66"/>
      <c r="R7" s="66"/>
    </row>
    <row r="8" spans="1:30" x14ac:dyDescent="0.25">
      <c r="A8" s="47" t="s">
        <v>1</v>
      </c>
      <c r="B8" s="48" t="s">
        <v>388</v>
      </c>
      <c r="C8" s="64">
        <v>355841.603</v>
      </c>
      <c r="D8" s="64">
        <v>197779.27499999999</v>
      </c>
      <c r="E8" s="82">
        <v>158062.32800000001</v>
      </c>
      <c r="F8" s="64">
        <v>446750.016</v>
      </c>
      <c r="G8" s="82">
        <v>90908.413</v>
      </c>
      <c r="H8" s="64">
        <v>47833.307000000001</v>
      </c>
      <c r="I8" s="64">
        <v>56882.885999999999</v>
      </c>
      <c r="J8" s="82">
        <v>47535.000000024003</v>
      </c>
      <c r="K8" s="64">
        <v>10063.666666668001</v>
      </c>
      <c r="L8" s="64">
        <v>36757.333333356</v>
      </c>
      <c r="M8" s="65"/>
      <c r="N8" s="65"/>
      <c r="O8" s="65"/>
      <c r="P8" s="66"/>
      <c r="Q8" s="66"/>
      <c r="R8" s="66"/>
    </row>
    <row r="9" spans="1:30" ht="24" x14ac:dyDescent="0.25">
      <c r="A9" s="47" t="s">
        <v>255</v>
      </c>
      <c r="B9" s="48" t="s">
        <v>389</v>
      </c>
      <c r="C9" s="64">
        <v>108217.72100000001</v>
      </c>
      <c r="D9" s="64">
        <v>33038.783000000003</v>
      </c>
      <c r="E9" s="82">
        <v>75178.937999999995</v>
      </c>
      <c r="F9" s="64">
        <v>138011.82</v>
      </c>
      <c r="G9" s="82">
        <v>31028.936000000002</v>
      </c>
      <c r="H9" s="64">
        <v>16772.232</v>
      </c>
      <c r="I9" s="64">
        <v>52407.158000000003</v>
      </c>
      <c r="J9" s="82">
        <v>10080.884613122</v>
      </c>
      <c r="K9" s="64">
        <v>4740.4230757540008</v>
      </c>
      <c r="L9" s="64">
        <v>5284.3846143160008</v>
      </c>
      <c r="M9" s="65"/>
      <c r="N9" s="65"/>
      <c r="O9" s="65"/>
      <c r="P9" s="66"/>
      <c r="Q9" s="66"/>
      <c r="R9" s="66"/>
    </row>
    <row r="10" spans="1:30" x14ac:dyDescent="0.25">
      <c r="A10" s="47" t="s">
        <v>2</v>
      </c>
      <c r="B10" s="48" t="s">
        <v>17</v>
      </c>
      <c r="C10" s="64">
        <v>1187751.0191599999</v>
      </c>
      <c r="D10" s="64">
        <v>961885.99624000001</v>
      </c>
      <c r="E10" s="82">
        <v>225865.02292000002</v>
      </c>
      <c r="F10" s="64">
        <v>1400499.0377200001</v>
      </c>
      <c r="G10" s="82">
        <v>193476.75512000002</v>
      </c>
      <c r="H10" s="64">
        <v>439121.35356000002</v>
      </c>
      <c r="I10" s="64">
        <v>210383.88887999998</v>
      </c>
      <c r="J10" s="82">
        <v>66868.110369371992</v>
      </c>
      <c r="K10" s="64">
        <v>14857.824670305994</v>
      </c>
      <c r="L10" s="64">
        <v>50868.497820667995</v>
      </c>
      <c r="M10" s="65"/>
      <c r="N10" s="65"/>
      <c r="O10" s="65"/>
      <c r="P10" s="66"/>
      <c r="Q10" s="66"/>
      <c r="R10" s="66"/>
    </row>
    <row r="11" spans="1:30" x14ac:dyDescent="0.25">
      <c r="A11" s="47" t="s">
        <v>3</v>
      </c>
      <c r="B11" s="48" t="s">
        <v>18</v>
      </c>
      <c r="C11" s="64">
        <v>1002923.634</v>
      </c>
      <c r="D11" s="64">
        <v>488856.05800000002</v>
      </c>
      <c r="E11" s="82">
        <v>514067.576</v>
      </c>
      <c r="F11" s="64">
        <v>3919208.5520000001</v>
      </c>
      <c r="G11" s="82">
        <v>2922793.648</v>
      </c>
      <c r="H11" s="64">
        <v>158012.003</v>
      </c>
      <c r="I11" s="64">
        <v>259603.20499999999</v>
      </c>
      <c r="J11" s="82">
        <v>77754.96795016501</v>
      </c>
      <c r="K11" s="64">
        <v>31489.027780343</v>
      </c>
      <c r="L11" s="64">
        <v>32817.95726435</v>
      </c>
      <c r="M11" s="65"/>
      <c r="N11" s="65"/>
      <c r="O11" s="65"/>
      <c r="P11" s="66"/>
      <c r="Q11" s="66"/>
      <c r="R11" s="66"/>
    </row>
    <row r="12" spans="1:30" x14ac:dyDescent="0.25">
      <c r="A12" s="47" t="s">
        <v>5</v>
      </c>
      <c r="B12" s="48" t="s">
        <v>390</v>
      </c>
      <c r="C12" s="64">
        <v>430678.429</v>
      </c>
      <c r="D12" s="64">
        <v>252266.43100000001</v>
      </c>
      <c r="E12" s="82">
        <v>178411.99799999999</v>
      </c>
      <c r="F12" s="64">
        <v>475320.63500000001</v>
      </c>
      <c r="G12" s="82">
        <v>47385.124000000003</v>
      </c>
      <c r="H12" s="64">
        <v>88267.925000000003</v>
      </c>
      <c r="I12" s="64">
        <v>112031.48699999999</v>
      </c>
      <c r="J12" s="82">
        <v>41297.499999489999</v>
      </c>
      <c r="K12" s="64">
        <v>18346</v>
      </c>
      <c r="L12" s="64">
        <v>22543.499999489999</v>
      </c>
      <c r="M12" s="65"/>
      <c r="N12" s="65"/>
      <c r="O12" s="65"/>
      <c r="P12" s="66"/>
      <c r="Q12" s="66"/>
      <c r="R12" s="66"/>
    </row>
    <row r="13" spans="1:30" x14ac:dyDescent="0.25">
      <c r="A13" s="47" t="s">
        <v>4</v>
      </c>
      <c r="B13" s="48" t="s">
        <v>391</v>
      </c>
      <c r="C13" s="64">
        <v>345606.01199999999</v>
      </c>
      <c r="D13" s="64">
        <v>206733.003</v>
      </c>
      <c r="E13" s="82">
        <v>138873.00899999999</v>
      </c>
      <c r="F13" s="64">
        <v>429233.27</v>
      </c>
      <c r="G13" s="82">
        <v>86260.857999999993</v>
      </c>
      <c r="H13" s="64">
        <v>94475.774000000005</v>
      </c>
      <c r="I13" s="64">
        <v>91788.937999999995</v>
      </c>
      <c r="J13" s="82">
        <v>60001.383125491004</v>
      </c>
      <c r="K13" s="64">
        <v>39533.357149707001</v>
      </c>
      <c r="L13" s="64">
        <v>20161.422079663003</v>
      </c>
      <c r="M13" s="65"/>
      <c r="N13" s="65"/>
      <c r="O13" s="65"/>
      <c r="P13" s="66"/>
      <c r="Q13" s="66"/>
      <c r="R13" s="66"/>
    </row>
    <row r="14" spans="1:30" x14ac:dyDescent="0.25">
      <c r="A14" s="47" t="s">
        <v>299</v>
      </c>
      <c r="B14" s="48" t="s">
        <v>392</v>
      </c>
      <c r="C14" s="64">
        <v>330617.00799999997</v>
      </c>
      <c r="D14" s="64">
        <v>157099.10500000001</v>
      </c>
      <c r="E14" s="82">
        <v>173517.90299999999</v>
      </c>
      <c r="F14" s="64">
        <v>372700.35800000001</v>
      </c>
      <c r="G14" s="82">
        <v>48264.124000000003</v>
      </c>
      <c r="H14" s="64">
        <v>24073.116999999998</v>
      </c>
      <c r="I14" s="64">
        <v>68334.267000000007</v>
      </c>
      <c r="J14" s="82">
        <v>142428.33333970603</v>
      </c>
      <c r="K14" s="64">
        <v>10997.777779083999</v>
      </c>
      <c r="L14" s="64">
        <v>95743.555559822009</v>
      </c>
      <c r="M14" s="65"/>
      <c r="N14" s="65"/>
      <c r="O14" s="65"/>
      <c r="P14" s="66"/>
      <c r="Q14" s="66"/>
      <c r="R14" s="66"/>
    </row>
    <row r="15" spans="1:30" x14ac:dyDescent="0.25">
      <c r="A15" s="62" t="s">
        <v>316</v>
      </c>
      <c r="B15" s="48" t="s">
        <v>393</v>
      </c>
      <c r="C15" s="64">
        <v>58733.152000000002</v>
      </c>
      <c r="D15" s="64">
        <v>49476.534</v>
      </c>
      <c r="E15" s="82">
        <v>9256.6180000000004</v>
      </c>
      <c r="F15" s="64">
        <v>68377.913</v>
      </c>
      <c r="G15" s="82">
        <v>8871.2240000000002</v>
      </c>
      <c r="H15" s="64">
        <v>11011.804</v>
      </c>
      <c r="I15" s="64">
        <v>19811.987000000001</v>
      </c>
      <c r="J15" s="82">
        <v>73614.5</v>
      </c>
      <c r="K15" s="64">
        <v>72913</v>
      </c>
      <c r="L15" s="64">
        <v>650</v>
      </c>
      <c r="M15" s="65"/>
      <c r="N15" s="65"/>
      <c r="O15" s="65"/>
      <c r="P15" s="66"/>
      <c r="Q15" s="66"/>
      <c r="R15" s="66"/>
    </row>
    <row r="16" spans="1:30" x14ac:dyDescent="0.25">
      <c r="A16" s="62" t="s">
        <v>323</v>
      </c>
      <c r="B16" s="48" t="s">
        <v>394</v>
      </c>
      <c r="C16" s="64">
        <v>310252.99800000002</v>
      </c>
      <c r="D16" s="64">
        <v>202427.677</v>
      </c>
      <c r="E16" s="82">
        <v>107825.321</v>
      </c>
      <c r="F16" s="64">
        <v>363793.86200000002</v>
      </c>
      <c r="G16" s="82">
        <v>54223.633000000002</v>
      </c>
      <c r="H16" s="64">
        <v>55187.387000000002</v>
      </c>
      <c r="I16" s="64">
        <v>69661.195000000007</v>
      </c>
      <c r="J16" s="82">
        <v>10957.714286118</v>
      </c>
      <c r="K16" s="64">
        <v>2796.5714286520001</v>
      </c>
      <c r="L16" s="64">
        <v>7962.0000003209998</v>
      </c>
      <c r="M16" s="65"/>
      <c r="N16" s="65"/>
      <c r="O16" s="65"/>
      <c r="P16" s="66"/>
      <c r="Q16" s="66"/>
      <c r="R16" s="66"/>
    </row>
    <row r="17" spans="1:24" x14ac:dyDescent="0.25">
      <c r="A17" s="62" t="s">
        <v>332</v>
      </c>
      <c r="B17" s="48" t="s">
        <v>395</v>
      </c>
      <c r="C17" s="64">
        <v>203760.75099999999</v>
      </c>
      <c r="D17" s="64">
        <v>107542.42200000001</v>
      </c>
      <c r="E17" s="82">
        <v>96218.328999999998</v>
      </c>
      <c r="F17" s="64">
        <v>236583.234</v>
      </c>
      <c r="G17" s="82">
        <v>32982.125</v>
      </c>
      <c r="H17" s="64">
        <v>20797.606</v>
      </c>
      <c r="I17" s="64">
        <v>73788.748999999996</v>
      </c>
      <c r="J17" s="82">
        <v>1513.571428535</v>
      </c>
      <c r="K17" s="64">
        <v>154</v>
      </c>
      <c r="L17" s="64">
        <v>1294.2857142600001</v>
      </c>
      <c r="M17" s="65"/>
      <c r="N17" s="65"/>
      <c r="O17" s="65"/>
      <c r="P17" s="66"/>
      <c r="Q17" s="66"/>
      <c r="R17" s="66"/>
    </row>
    <row r="18" spans="1:24" x14ac:dyDescent="0.25">
      <c r="A18" s="62" t="s">
        <v>341</v>
      </c>
      <c r="B18" s="48" t="s">
        <v>22</v>
      </c>
      <c r="C18" s="64">
        <v>20273.440999999999</v>
      </c>
      <c r="D18" s="64">
        <v>7104.6139999999996</v>
      </c>
      <c r="E18" s="82">
        <v>13168.826999999999</v>
      </c>
      <c r="F18" s="64">
        <v>20375.071</v>
      </c>
      <c r="G18" s="82">
        <v>121.505</v>
      </c>
      <c r="H18" s="64">
        <v>1749.933</v>
      </c>
      <c r="I18" s="64">
        <v>10778.513000000001</v>
      </c>
      <c r="J18" s="82">
        <v>3177.6963689999993</v>
      </c>
      <c r="K18" s="64">
        <v>2271.1320127499998</v>
      </c>
      <c r="L18" s="64">
        <v>902.36633644999984</v>
      </c>
      <c r="M18" s="65"/>
      <c r="N18" s="65"/>
      <c r="O18" s="65"/>
      <c r="P18" s="66"/>
      <c r="Q18" s="66"/>
      <c r="R18" s="66"/>
    </row>
    <row r="19" spans="1:24" x14ac:dyDescent="0.25">
      <c r="A19" s="62" t="s">
        <v>348</v>
      </c>
      <c r="B19" s="48" t="s">
        <v>23</v>
      </c>
      <c r="C19" s="64">
        <v>51353.578000000001</v>
      </c>
      <c r="D19" s="64">
        <v>21991.749</v>
      </c>
      <c r="E19" s="82">
        <v>29361.829000000002</v>
      </c>
      <c r="F19" s="64">
        <v>55856.474999999999</v>
      </c>
      <c r="G19" s="82">
        <v>4750.692</v>
      </c>
      <c r="H19" s="64">
        <v>12155.329</v>
      </c>
      <c r="I19" s="64">
        <v>21993.366999999998</v>
      </c>
      <c r="J19" s="82">
        <v>15520.594085893999</v>
      </c>
      <c r="K19" s="64">
        <v>1980.0645160940001</v>
      </c>
      <c r="L19" s="64">
        <v>13520.852150445997</v>
      </c>
      <c r="M19" s="65"/>
      <c r="N19" s="65"/>
      <c r="O19" s="65"/>
      <c r="P19" s="66"/>
      <c r="Q19" s="66"/>
      <c r="R19" s="66"/>
    </row>
    <row r="20" spans="1:24" x14ac:dyDescent="0.25">
      <c r="A20" s="62" t="s">
        <v>357</v>
      </c>
      <c r="B20" s="48" t="s">
        <v>396</v>
      </c>
      <c r="C20" s="64">
        <v>138666.36799999999</v>
      </c>
      <c r="D20" s="64">
        <v>68061.319000000003</v>
      </c>
      <c r="E20" s="82">
        <v>70605.048999999999</v>
      </c>
      <c r="F20" s="64">
        <v>141667.951</v>
      </c>
      <c r="G20" s="82">
        <v>4100.2820000000002</v>
      </c>
      <c r="H20" s="64">
        <v>8950.01</v>
      </c>
      <c r="I20" s="64">
        <v>38070.697999999997</v>
      </c>
      <c r="J20" s="82">
        <v>13186.125</v>
      </c>
      <c r="K20" s="64">
        <v>3454.875</v>
      </c>
      <c r="L20" s="64">
        <v>9121.25</v>
      </c>
      <c r="M20" s="65"/>
      <c r="N20" s="65"/>
      <c r="O20" s="65"/>
      <c r="P20" s="66"/>
      <c r="Q20" s="66"/>
      <c r="R20" s="66"/>
    </row>
    <row r="21" spans="1:24" x14ac:dyDescent="0.25">
      <c r="A21" s="62" t="s">
        <v>366</v>
      </c>
      <c r="B21" s="48" t="s">
        <v>397</v>
      </c>
      <c r="C21" s="64">
        <v>57229.106</v>
      </c>
      <c r="D21" s="64">
        <v>26445.657999999999</v>
      </c>
      <c r="E21" s="82">
        <v>30783.448</v>
      </c>
      <c r="F21" s="64">
        <v>71739.547999999995</v>
      </c>
      <c r="G21" s="82">
        <v>12384.177</v>
      </c>
      <c r="H21" s="64">
        <v>6920.1620000000003</v>
      </c>
      <c r="I21" s="64">
        <v>25469.446</v>
      </c>
      <c r="J21" s="82">
        <v>2296.8249999999998</v>
      </c>
      <c r="K21" s="64">
        <v>1755</v>
      </c>
      <c r="L21" s="64">
        <v>486.02499999999998</v>
      </c>
      <c r="M21" s="65"/>
      <c r="N21" s="65"/>
      <c r="O21" s="65"/>
      <c r="P21" s="66"/>
      <c r="Q21" s="66"/>
      <c r="R21" s="66"/>
    </row>
    <row r="22" spans="1:24" s="75" customFormat="1" x14ac:dyDescent="0.25">
      <c r="A22" s="62"/>
      <c r="B22" s="51" t="s">
        <v>399</v>
      </c>
      <c r="C22" s="72">
        <v>5254743.9449999984</v>
      </c>
      <c r="D22" s="72">
        <v>3233544.7050000001</v>
      </c>
      <c r="E22" s="72">
        <v>2021199.24</v>
      </c>
      <c r="F22" s="84">
        <v>9045427.561999999</v>
      </c>
      <c r="G22" s="84">
        <v>3797830.2649999997</v>
      </c>
      <c r="H22" s="84">
        <v>1316291.0760000001</v>
      </c>
      <c r="I22" s="73">
        <v>1216334.32</v>
      </c>
      <c r="J22" s="72">
        <v>630208.07811061002</v>
      </c>
      <c r="K22" s="72">
        <v>236405.32988113398</v>
      </c>
      <c r="L22" s="72">
        <v>340361.75143861497</v>
      </c>
      <c r="M22" s="74"/>
      <c r="N22" s="74"/>
      <c r="O22" s="74"/>
      <c r="P22" s="74"/>
      <c r="Q22" s="74"/>
      <c r="R22" s="74"/>
    </row>
    <row r="23" spans="1:24" x14ac:dyDescent="0.25">
      <c r="A23" s="76"/>
      <c r="C23" s="66"/>
      <c r="D23" s="66"/>
      <c r="E23" s="66"/>
      <c r="G23" s="65"/>
      <c r="H23" s="85"/>
      <c r="K23" s="66"/>
    </row>
    <row r="24" spans="1:24" x14ac:dyDescent="0.25"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</row>
    <row r="25" spans="1:24" x14ac:dyDescent="0.25">
      <c r="I25" s="67"/>
    </row>
    <row r="26" spans="1:24" x14ac:dyDescent="0.25">
      <c r="I26" s="67"/>
    </row>
    <row r="27" spans="1:24" x14ac:dyDescent="0.25">
      <c r="I27" s="67"/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D21"/>
  <sheetViews>
    <sheetView workbookViewId="0">
      <selection activeCell="K4" sqref="K4"/>
    </sheetView>
  </sheetViews>
  <sheetFormatPr defaultRowHeight="15" x14ac:dyDescent="0.25"/>
  <cols>
    <col min="1" max="1" width="12.28515625" style="94" customWidth="1"/>
    <col min="2" max="2" width="9.7109375" customWidth="1"/>
    <col min="3" max="4" width="11.7109375" customWidth="1"/>
    <col min="5" max="5" width="11.140625" customWidth="1"/>
    <col min="6" max="6" width="10.7109375" customWidth="1"/>
    <col min="7" max="7" width="11.7109375" customWidth="1"/>
    <col min="8" max="8" width="10.5703125" customWidth="1"/>
    <col min="9" max="9" width="12.28515625" customWidth="1"/>
    <col min="10" max="10" width="10.85546875" customWidth="1"/>
    <col min="11" max="11" width="12.5703125" customWidth="1"/>
    <col min="12" max="12" width="13.7109375" customWidth="1"/>
  </cols>
  <sheetData>
    <row r="1" spans="1:30" s="101" customFormat="1" x14ac:dyDescent="0.25">
      <c r="A1" s="109" t="s">
        <v>1045</v>
      </c>
      <c r="B1" s="110"/>
      <c r="C1" s="104"/>
      <c r="D1" s="111"/>
      <c r="E1" s="111"/>
      <c r="F1" s="103"/>
      <c r="G1" s="103"/>
      <c r="H1" s="103"/>
      <c r="I1" s="112"/>
      <c r="J1" s="103"/>
      <c r="K1" s="102"/>
      <c r="L1" s="102"/>
      <c r="M1" s="102"/>
      <c r="N1" s="103"/>
      <c r="O1" s="103"/>
      <c r="P1" s="103"/>
      <c r="Q1" s="103"/>
      <c r="R1" s="103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</row>
    <row r="2" spans="1:30" s="4" customFormat="1" x14ac:dyDescent="0.25">
      <c r="A2" s="119" t="s">
        <v>11</v>
      </c>
      <c r="B2" s="113"/>
      <c r="C2" s="114"/>
      <c r="D2" s="97"/>
      <c r="E2" s="97"/>
      <c r="F2" s="97"/>
      <c r="G2" s="97"/>
      <c r="H2" s="97"/>
      <c r="I2" s="115"/>
      <c r="J2" s="97"/>
      <c r="K2" s="96"/>
      <c r="L2" s="96"/>
      <c r="M2" s="96"/>
      <c r="N2" s="97"/>
      <c r="O2" s="97"/>
      <c r="P2" s="24"/>
      <c r="Q2" s="24"/>
      <c r="R2" s="24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</row>
    <row r="3" spans="1:30" s="4" customFormat="1" ht="15" customHeight="1" x14ac:dyDescent="0.25">
      <c r="A3" s="120" t="s">
        <v>385</v>
      </c>
      <c r="B3" s="98"/>
      <c r="C3" s="99"/>
      <c r="D3" s="99"/>
      <c r="E3" s="99"/>
      <c r="F3" s="99"/>
      <c r="G3" s="99"/>
      <c r="H3" s="99"/>
      <c r="I3" s="99"/>
      <c r="J3" s="99"/>
      <c r="K3" s="99"/>
      <c r="L3" s="99"/>
      <c r="M3" s="100"/>
      <c r="N3" s="97"/>
      <c r="O3" s="97"/>
      <c r="P3" s="24"/>
      <c r="Q3" s="24"/>
      <c r="R3" s="24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0" s="60" customFormat="1" ht="70.5" customHeight="1" x14ac:dyDescent="0.2">
      <c r="A4" s="95" t="s">
        <v>1044</v>
      </c>
      <c r="B4" s="105" t="s">
        <v>387</v>
      </c>
      <c r="C4" s="106" t="s">
        <v>587</v>
      </c>
      <c r="D4" s="106" t="s">
        <v>588</v>
      </c>
      <c r="E4" s="106" t="s">
        <v>589</v>
      </c>
      <c r="F4" s="106" t="s">
        <v>26</v>
      </c>
      <c r="G4" s="106" t="s">
        <v>590</v>
      </c>
      <c r="H4" s="106" t="s">
        <v>591</v>
      </c>
      <c r="I4" s="106" t="s">
        <v>592</v>
      </c>
      <c r="J4" s="106" t="s">
        <v>593</v>
      </c>
      <c r="K4" s="132" t="s">
        <v>594</v>
      </c>
      <c r="L4" s="106" t="s">
        <v>595</v>
      </c>
      <c r="M4" s="58"/>
      <c r="N4" s="58"/>
    </row>
    <row r="5" spans="1:30" s="75" customFormat="1" x14ac:dyDescent="0.25">
      <c r="A5" s="107" t="s">
        <v>25</v>
      </c>
      <c r="B5" s="107"/>
      <c r="C5" s="116">
        <f>+SUM(C6:C21)</f>
        <v>5555108.330000001</v>
      </c>
      <c r="D5" s="116">
        <f t="shared" ref="D5:L5" si="0">+SUM(D6:D21)</f>
        <v>3349935.4640000002</v>
      </c>
      <c r="E5" s="116">
        <f t="shared" si="0"/>
        <v>2205172.8659999999</v>
      </c>
      <c r="F5" s="116">
        <f t="shared" si="0"/>
        <v>9427074.2660000008</v>
      </c>
      <c r="G5" s="116">
        <f t="shared" si="0"/>
        <v>3947031.9379999996</v>
      </c>
      <c r="H5" s="116">
        <f t="shared" si="0"/>
        <v>1451233.9070000001</v>
      </c>
      <c r="I5" s="116">
        <f t="shared" si="0"/>
        <v>949170.74300000002</v>
      </c>
      <c r="J5" s="116">
        <f t="shared" si="0"/>
        <v>698046.29155190964</v>
      </c>
      <c r="K5" s="116">
        <f t="shared" si="0"/>
        <v>387399.3660569964</v>
      </c>
      <c r="L5" s="116">
        <f t="shared" si="0"/>
        <v>274282.14078595361</v>
      </c>
      <c r="M5" s="74"/>
      <c r="N5" s="74"/>
      <c r="O5" s="74"/>
      <c r="P5" s="74"/>
      <c r="Q5" s="74"/>
      <c r="R5" s="74"/>
    </row>
    <row r="6" spans="1:30" s="67" customFormat="1" x14ac:dyDescent="0.25">
      <c r="A6" s="92" t="s">
        <v>225</v>
      </c>
      <c r="B6" s="108" t="s">
        <v>15</v>
      </c>
      <c r="C6" s="117">
        <v>106933.16499999999</v>
      </c>
      <c r="D6" s="117">
        <v>53293.586000000003</v>
      </c>
      <c r="E6" s="118">
        <v>53639.578999999998</v>
      </c>
      <c r="F6" s="117">
        <v>105188.716</v>
      </c>
      <c r="G6" s="117">
        <v>3066.5129999999999</v>
      </c>
      <c r="H6" s="117">
        <v>20645.723999999998</v>
      </c>
      <c r="I6" s="117">
        <v>21289.867999999999</v>
      </c>
      <c r="J6" s="117">
        <v>9116</v>
      </c>
      <c r="K6" s="117">
        <v>1222</v>
      </c>
      <c r="L6" s="117">
        <v>7109</v>
      </c>
      <c r="M6" s="65"/>
      <c r="N6" s="65"/>
      <c r="O6" s="65"/>
      <c r="P6" s="66"/>
      <c r="Q6" s="66"/>
      <c r="R6" s="66"/>
    </row>
    <row r="7" spans="1:30" s="67" customFormat="1" x14ac:dyDescent="0.25">
      <c r="A7" s="92" t="s">
        <v>0</v>
      </c>
      <c r="B7" s="108" t="s">
        <v>16</v>
      </c>
      <c r="C7" s="117">
        <v>582127.28376000002</v>
      </c>
      <c r="D7" s="117">
        <v>431866.04488</v>
      </c>
      <c r="E7" s="118">
        <v>150261.23887999999</v>
      </c>
      <c r="F7" s="117">
        <v>827933.52844000002</v>
      </c>
      <c r="G7" s="117">
        <v>251185.06319999998</v>
      </c>
      <c r="H7" s="117">
        <v>324175.77427999995</v>
      </c>
      <c r="I7" s="117">
        <v>65252.491880000001</v>
      </c>
      <c r="J7" s="117">
        <v>49376.333333333343</v>
      </c>
      <c r="K7" s="117">
        <v>9800.2000000000007</v>
      </c>
      <c r="L7" s="117">
        <v>39318.1</v>
      </c>
      <c r="M7" s="65"/>
      <c r="N7" s="65"/>
      <c r="O7" s="65"/>
      <c r="P7" s="66"/>
      <c r="Q7" s="66"/>
      <c r="R7" s="66"/>
    </row>
    <row r="8" spans="1:30" s="67" customFormat="1" x14ac:dyDescent="0.25">
      <c r="A8" s="92" t="s">
        <v>1</v>
      </c>
      <c r="B8" s="108" t="s">
        <v>388</v>
      </c>
      <c r="C8" s="117">
        <v>345024.88699999999</v>
      </c>
      <c r="D8" s="117">
        <v>207630.296</v>
      </c>
      <c r="E8" s="118">
        <v>137394.59099999999</v>
      </c>
      <c r="F8" s="117">
        <v>474001.761</v>
      </c>
      <c r="G8" s="117">
        <v>128976.874</v>
      </c>
      <c r="H8" s="117">
        <v>48878.078999999998</v>
      </c>
      <c r="I8" s="117">
        <v>53764.883000000002</v>
      </c>
      <c r="J8" s="117">
        <v>67776.333333333328</v>
      </c>
      <c r="K8" s="117">
        <v>11621</v>
      </c>
      <c r="L8" s="117">
        <v>53708.3</v>
      </c>
      <c r="M8" s="65"/>
      <c r="N8" s="65"/>
      <c r="O8" s="65"/>
      <c r="P8" s="66"/>
      <c r="Q8" s="66"/>
      <c r="R8" s="66"/>
    </row>
    <row r="9" spans="1:30" s="67" customFormat="1" x14ac:dyDescent="0.25">
      <c r="A9" s="92" t="s">
        <v>255</v>
      </c>
      <c r="B9" s="108" t="s">
        <v>389</v>
      </c>
      <c r="C9" s="117">
        <v>125222.512</v>
      </c>
      <c r="D9" s="117">
        <v>43169.112000000001</v>
      </c>
      <c r="E9" s="118">
        <v>82053.399999999994</v>
      </c>
      <c r="F9" s="117">
        <v>148712.82699999999</v>
      </c>
      <c r="G9" s="117">
        <v>24130.594000000001</v>
      </c>
      <c r="H9" s="117">
        <v>22202.223999999998</v>
      </c>
      <c r="I9" s="117">
        <v>53173.368000000002</v>
      </c>
      <c r="J9" s="117">
        <v>7487.1333333333341</v>
      </c>
      <c r="K9" s="117">
        <v>2733.5</v>
      </c>
      <c r="L9" s="117">
        <v>4711.6000000000004</v>
      </c>
      <c r="M9" s="65"/>
      <c r="N9" s="65"/>
      <c r="O9" s="65"/>
      <c r="P9" s="66"/>
      <c r="Q9" s="66"/>
      <c r="R9" s="66"/>
    </row>
    <row r="10" spans="1:30" s="67" customFormat="1" x14ac:dyDescent="0.25">
      <c r="A10" s="92" t="s">
        <v>2</v>
      </c>
      <c r="B10" s="108" t="s">
        <v>17</v>
      </c>
      <c r="C10" s="117">
        <v>1181107.2212400001</v>
      </c>
      <c r="D10" s="117">
        <v>894709.08811999997</v>
      </c>
      <c r="E10" s="118">
        <v>286398.13312000001</v>
      </c>
      <c r="F10" s="117">
        <v>1356703.86356</v>
      </c>
      <c r="G10" s="117">
        <v>188098.25780000002</v>
      </c>
      <c r="H10" s="117">
        <v>507138.81472000002</v>
      </c>
      <c r="I10" s="117">
        <v>155201.28512000002</v>
      </c>
      <c r="J10" s="117">
        <v>72631.7</v>
      </c>
      <c r="K10" s="117">
        <v>30754.6</v>
      </c>
      <c r="L10" s="117">
        <v>40942.9</v>
      </c>
      <c r="M10" s="65"/>
      <c r="N10" s="65"/>
      <c r="O10" s="65"/>
      <c r="P10" s="66"/>
      <c r="Q10" s="66"/>
      <c r="R10" s="66"/>
    </row>
    <row r="11" spans="1:30" s="67" customFormat="1" x14ac:dyDescent="0.25">
      <c r="A11" s="92" t="s">
        <v>3</v>
      </c>
      <c r="B11" s="108" t="s">
        <v>18</v>
      </c>
      <c r="C11" s="117">
        <v>1082535.007</v>
      </c>
      <c r="D11" s="117">
        <v>519430.36599999998</v>
      </c>
      <c r="E11" s="118">
        <v>563104.64099999995</v>
      </c>
      <c r="F11" s="117">
        <v>4067852.6570000001</v>
      </c>
      <c r="G11" s="117">
        <v>3020618.5520000001</v>
      </c>
      <c r="H11" s="117">
        <v>168497.519</v>
      </c>
      <c r="I11" s="117">
        <v>193407.927</v>
      </c>
      <c r="J11" s="117">
        <v>86423.045454545427</v>
      </c>
      <c r="K11" s="117">
        <v>55972.5</v>
      </c>
      <c r="L11" s="117">
        <v>26073.7</v>
      </c>
      <c r="M11" s="65"/>
      <c r="N11" s="65"/>
      <c r="O11" s="65"/>
      <c r="P11" s="66"/>
      <c r="Q11" s="66"/>
      <c r="R11" s="66"/>
    </row>
    <row r="12" spans="1:30" s="67" customFormat="1" x14ac:dyDescent="0.25">
      <c r="A12" s="92" t="s">
        <v>5</v>
      </c>
      <c r="B12" s="108" t="s">
        <v>390</v>
      </c>
      <c r="C12" s="117">
        <v>444432.54300000001</v>
      </c>
      <c r="D12" s="117">
        <v>265441.33199999999</v>
      </c>
      <c r="E12" s="118">
        <v>178991.21100000001</v>
      </c>
      <c r="F12" s="117">
        <v>492154.91600000003</v>
      </c>
      <c r="G12" s="117">
        <v>52266.48</v>
      </c>
      <c r="H12" s="117">
        <v>92633.525999999998</v>
      </c>
      <c r="I12" s="117">
        <v>96258.941000000006</v>
      </c>
      <c r="J12" s="117">
        <v>41378.616071428572</v>
      </c>
      <c r="K12" s="117">
        <v>19169.2</v>
      </c>
      <c r="L12" s="117">
        <v>20921.099999999999</v>
      </c>
      <c r="M12" s="65"/>
      <c r="N12" s="65"/>
      <c r="O12" s="65"/>
      <c r="P12" s="66"/>
      <c r="Q12" s="66"/>
      <c r="R12" s="66"/>
    </row>
    <row r="13" spans="1:30" s="67" customFormat="1" x14ac:dyDescent="0.25">
      <c r="A13" s="92" t="s">
        <v>4</v>
      </c>
      <c r="B13" s="108" t="s">
        <v>391</v>
      </c>
      <c r="C13" s="117">
        <v>404162.97399999999</v>
      </c>
      <c r="D13" s="117">
        <v>230197.45199999999</v>
      </c>
      <c r="E13" s="118">
        <v>173965.522</v>
      </c>
      <c r="F13" s="117">
        <v>495814.81599999999</v>
      </c>
      <c r="G13" s="117">
        <v>93083.853000000003</v>
      </c>
      <c r="H13" s="117">
        <v>106460.65</v>
      </c>
      <c r="I13" s="117">
        <v>78387.032999999996</v>
      </c>
      <c r="J13" s="117">
        <v>30413.023142857139</v>
      </c>
      <c r="K13" s="117">
        <v>21277.7</v>
      </c>
      <c r="L13" s="117">
        <v>8809.1</v>
      </c>
      <c r="M13" s="65"/>
      <c r="N13" s="65"/>
      <c r="O13" s="65"/>
      <c r="P13" s="66"/>
      <c r="Q13" s="66"/>
      <c r="R13" s="66"/>
    </row>
    <row r="14" spans="1:30" s="67" customFormat="1" x14ac:dyDescent="0.25">
      <c r="A14" s="92" t="s">
        <v>299</v>
      </c>
      <c r="B14" s="108" t="s">
        <v>392</v>
      </c>
      <c r="C14" s="117">
        <v>350064.65</v>
      </c>
      <c r="D14" s="117">
        <v>169075.37299999999</v>
      </c>
      <c r="E14" s="118">
        <v>180989.277</v>
      </c>
      <c r="F14" s="117">
        <v>391227.989</v>
      </c>
      <c r="G14" s="117">
        <v>48704.404000000002</v>
      </c>
      <c r="H14" s="117">
        <v>41850.639000000003</v>
      </c>
      <c r="I14" s="117">
        <v>67216.938999999998</v>
      </c>
      <c r="J14" s="117">
        <v>98948.28571428571</v>
      </c>
      <c r="K14" s="117">
        <v>24558.7</v>
      </c>
      <c r="L14" s="117">
        <v>49704.9</v>
      </c>
      <c r="M14" s="65"/>
      <c r="N14" s="65"/>
      <c r="O14" s="65"/>
      <c r="P14" s="66"/>
      <c r="Q14" s="66"/>
      <c r="R14" s="66"/>
    </row>
    <row r="15" spans="1:30" s="67" customFormat="1" x14ac:dyDescent="0.25">
      <c r="A15" s="93" t="s">
        <v>316</v>
      </c>
      <c r="B15" s="108" t="s">
        <v>393</v>
      </c>
      <c r="C15" s="117">
        <v>62969.699000000001</v>
      </c>
      <c r="D15" s="117">
        <v>50057.68</v>
      </c>
      <c r="E15" s="118">
        <v>12912.019</v>
      </c>
      <c r="F15" s="117">
        <v>79427.548999999999</v>
      </c>
      <c r="G15" s="117">
        <v>15038.474</v>
      </c>
      <c r="H15" s="117">
        <v>7875.5039999999999</v>
      </c>
      <c r="I15" s="117">
        <v>19185.121999999999</v>
      </c>
      <c r="J15" s="117">
        <v>200857.08333333331</v>
      </c>
      <c r="K15" s="117">
        <v>199165.1</v>
      </c>
      <c r="L15" s="117">
        <v>1430.8</v>
      </c>
      <c r="M15" s="65"/>
      <c r="N15" s="65"/>
      <c r="O15" s="65"/>
      <c r="P15" s="66"/>
      <c r="Q15" s="66"/>
      <c r="R15" s="66"/>
    </row>
    <row r="16" spans="1:30" s="67" customFormat="1" x14ac:dyDescent="0.25">
      <c r="A16" s="93" t="s">
        <v>323</v>
      </c>
      <c r="B16" s="108" t="s">
        <v>394</v>
      </c>
      <c r="C16" s="117">
        <v>317896.78100000002</v>
      </c>
      <c r="D16" s="117">
        <v>193484.34099999999</v>
      </c>
      <c r="E16" s="118">
        <v>124412.44</v>
      </c>
      <c r="F16" s="117">
        <v>368067.799</v>
      </c>
      <c r="G16" s="117">
        <v>52118.459000000003</v>
      </c>
      <c r="H16" s="117">
        <v>54993.472999999998</v>
      </c>
      <c r="I16" s="117">
        <v>38575.658000000003</v>
      </c>
      <c r="J16" s="117">
        <v>6143.9583333333339</v>
      </c>
      <c r="K16" s="117">
        <v>2477</v>
      </c>
      <c r="L16" s="117">
        <v>3618.6</v>
      </c>
      <c r="M16" s="65"/>
      <c r="N16" s="65"/>
      <c r="O16" s="65"/>
      <c r="P16" s="66"/>
      <c r="Q16" s="66"/>
      <c r="R16" s="66"/>
    </row>
    <row r="17" spans="1:18" s="67" customFormat="1" x14ac:dyDescent="0.25">
      <c r="A17" s="93" t="s">
        <v>332</v>
      </c>
      <c r="B17" s="108" t="s">
        <v>395</v>
      </c>
      <c r="C17" s="117">
        <v>239681.53</v>
      </c>
      <c r="D17" s="117">
        <v>128093.14200000001</v>
      </c>
      <c r="E17" s="118">
        <v>111588.38800000001</v>
      </c>
      <c r="F17" s="117">
        <v>268853.68400000001</v>
      </c>
      <c r="G17" s="117">
        <v>29424.833999999999</v>
      </c>
      <c r="H17" s="117">
        <v>21296.462</v>
      </c>
      <c r="I17" s="117">
        <v>27060.467000000001</v>
      </c>
      <c r="J17" s="117">
        <v>1937.5</v>
      </c>
      <c r="K17" s="117">
        <v>267.8</v>
      </c>
      <c r="L17" s="117">
        <v>1228.8</v>
      </c>
      <c r="M17" s="65"/>
      <c r="N17" s="65"/>
      <c r="O17" s="65"/>
      <c r="P17" s="66"/>
      <c r="Q17" s="66"/>
      <c r="R17" s="66"/>
    </row>
    <row r="18" spans="1:18" s="67" customFormat="1" x14ac:dyDescent="0.25">
      <c r="A18" s="93" t="s">
        <v>341</v>
      </c>
      <c r="B18" s="108" t="s">
        <v>22</v>
      </c>
      <c r="C18" s="117">
        <v>24662.965</v>
      </c>
      <c r="D18" s="117">
        <v>8538.9940000000006</v>
      </c>
      <c r="E18" s="118">
        <v>16123.971</v>
      </c>
      <c r="F18" s="117">
        <v>25282.41</v>
      </c>
      <c r="G18" s="117">
        <v>632.34299999999996</v>
      </c>
      <c r="H18" s="117">
        <v>2157.4920000000002</v>
      </c>
      <c r="I18" s="117">
        <v>5497.509</v>
      </c>
      <c r="J18" s="117">
        <v>5317.2191011235955</v>
      </c>
      <c r="K18" s="117">
        <v>1805.0955056179776</v>
      </c>
      <c r="L18" s="117">
        <v>3469.584269662922</v>
      </c>
      <c r="M18" s="65"/>
      <c r="N18" s="65"/>
      <c r="O18" s="65"/>
      <c r="P18" s="66"/>
      <c r="Q18" s="66"/>
      <c r="R18" s="66"/>
    </row>
    <row r="19" spans="1:18" s="67" customFormat="1" x14ac:dyDescent="0.25">
      <c r="A19" s="93" t="s">
        <v>348</v>
      </c>
      <c r="B19" s="108" t="s">
        <v>23</v>
      </c>
      <c r="C19" s="117">
        <v>53656.453000000001</v>
      </c>
      <c r="D19" s="117">
        <v>20902.741999999998</v>
      </c>
      <c r="E19" s="118">
        <v>32753.710999999999</v>
      </c>
      <c r="F19" s="117">
        <v>57643.535000000003</v>
      </c>
      <c r="G19" s="117">
        <v>4100.3090000000002</v>
      </c>
      <c r="H19" s="117">
        <v>12160.976000000001</v>
      </c>
      <c r="I19" s="117">
        <v>12245.045</v>
      </c>
      <c r="J19" s="117">
        <v>12745.327067669175</v>
      </c>
      <c r="K19" s="117">
        <v>3518.6372180451126</v>
      </c>
      <c r="L19" s="117">
        <v>9184.189849624061</v>
      </c>
      <c r="M19" s="65"/>
      <c r="N19" s="65"/>
      <c r="O19" s="65"/>
      <c r="P19" s="66"/>
      <c r="Q19" s="66"/>
      <c r="R19" s="66"/>
    </row>
    <row r="20" spans="1:18" s="67" customFormat="1" x14ac:dyDescent="0.25">
      <c r="A20" s="93" t="s">
        <v>357</v>
      </c>
      <c r="B20" s="108" t="s">
        <v>396</v>
      </c>
      <c r="C20" s="117">
        <v>170422.05499999999</v>
      </c>
      <c r="D20" s="117">
        <v>101638.701</v>
      </c>
      <c r="E20" s="118">
        <v>68783.354000000007</v>
      </c>
      <c r="F20" s="117">
        <v>185289.826</v>
      </c>
      <c r="G20" s="117">
        <v>16716.661</v>
      </c>
      <c r="H20" s="117">
        <v>12236.272999999999</v>
      </c>
      <c r="I20" s="117">
        <v>48177.256999999998</v>
      </c>
      <c r="J20" s="117">
        <v>6885.7333333333327</v>
      </c>
      <c r="K20" s="117">
        <v>2938.333333333333</v>
      </c>
      <c r="L20" s="117">
        <v>3618.4666666666662</v>
      </c>
      <c r="M20" s="65"/>
      <c r="N20" s="65"/>
      <c r="O20" s="65"/>
      <c r="P20" s="66"/>
      <c r="Q20" s="66"/>
      <c r="R20" s="66"/>
    </row>
    <row r="21" spans="1:18" s="67" customFormat="1" x14ac:dyDescent="0.25">
      <c r="A21" s="93" t="s">
        <v>366</v>
      </c>
      <c r="B21" s="108" t="s">
        <v>397</v>
      </c>
      <c r="C21" s="117">
        <v>64208.603999999999</v>
      </c>
      <c r="D21" s="117">
        <v>32407.214</v>
      </c>
      <c r="E21" s="118">
        <v>31801.39</v>
      </c>
      <c r="F21" s="117">
        <v>82918.388999999996</v>
      </c>
      <c r="G21" s="117">
        <v>18870.267</v>
      </c>
      <c r="H21" s="117">
        <v>8030.777</v>
      </c>
      <c r="I21" s="117">
        <v>14476.949000000001</v>
      </c>
      <c r="J21" s="117">
        <v>609</v>
      </c>
      <c r="K21" s="117">
        <v>118</v>
      </c>
      <c r="L21" s="117">
        <v>433</v>
      </c>
      <c r="M21" s="65"/>
      <c r="N21" s="65"/>
      <c r="O21" s="65"/>
      <c r="P21" s="66"/>
      <c r="Q21" s="66"/>
      <c r="R21" s="66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D21"/>
  <sheetViews>
    <sheetView workbookViewId="0">
      <selection activeCell="K4" sqref="K4"/>
    </sheetView>
  </sheetViews>
  <sheetFormatPr defaultRowHeight="15" x14ac:dyDescent="0.25"/>
  <cols>
    <col min="1" max="1" width="12.28515625" style="94" customWidth="1"/>
    <col min="2" max="2" width="9.7109375" customWidth="1"/>
    <col min="3" max="4" width="11.7109375" customWidth="1"/>
    <col min="5" max="5" width="11.140625" customWidth="1"/>
    <col min="6" max="6" width="10.7109375" customWidth="1"/>
    <col min="7" max="7" width="11.7109375" customWidth="1"/>
    <col min="8" max="8" width="10.5703125" customWidth="1"/>
    <col min="9" max="9" width="12.28515625" customWidth="1"/>
    <col min="10" max="10" width="10.85546875" customWidth="1"/>
    <col min="11" max="11" width="12.5703125" customWidth="1"/>
    <col min="12" max="12" width="13.7109375" customWidth="1"/>
  </cols>
  <sheetData>
    <row r="1" spans="1:30" s="101" customFormat="1" x14ac:dyDescent="0.25">
      <c r="A1" s="109" t="s">
        <v>1046</v>
      </c>
      <c r="B1" s="110"/>
      <c r="C1" s="104"/>
      <c r="D1" s="111"/>
      <c r="E1" s="111"/>
      <c r="F1" s="103"/>
      <c r="G1" s="103"/>
      <c r="H1" s="103"/>
      <c r="I1" s="112"/>
      <c r="J1" s="103"/>
      <c r="K1" s="102"/>
      <c r="L1" s="102"/>
      <c r="M1" s="102"/>
      <c r="N1" s="103"/>
      <c r="O1" s="103"/>
      <c r="P1" s="103"/>
      <c r="Q1" s="103"/>
      <c r="R1" s="103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</row>
    <row r="2" spans="1:30" s="4" customFormat="1" x14ac:dyDescent="0.25">
      <c r="A2" s="119" t="s">
        <v>11</v>
      </c>
      <c r="B2" s="113"/>
      <c r="C2" s="114"/>
      <c r="D2" s="97"/>
      <c r="E2" s="97"/>
      <c r="F2" s="97"/>
      <c r="G2" s="97"/>
      <c r="H2" s="97"/>
      <c r="I2" s="115"/>
      <c r="J2" s="97"/>
      <c r="K2" s="96"/>
      <c r="L2" s="96"/>
      <c r="M2" s="96"/>
      <c r="N2" s="97"/>
      <c r="O2" s="97"/>
      <c r="P2" s="24"/>
      <c r="Q2" s="24"/>
      <c r="R2" s="24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</row>
    <row r="3" spans="1:30" s="4" customFormat="1" ht="15" customHeight="1" x14ac:dyDescent="0.25">
      <c r="A3" s="120" t="s">
        <v>385</v>
      </c>
      <c r="B3" s="98"/>
      <c r="C3" s="99"/>
      <c r="D3" s="99"/>
      <c r="E3" s="99"/>
      <c r="F3" s="99"/>
      <c r="G3" s="99"/>
      <c r="H3" s="99"/>
      <c r="I3" s="99"/>
      <c r="J3" s="99"/>
      <c r="K3" s="99"/>
      <c r="L3" s="99"/>
      <c r="M3" s="100"/>
      <c r="N3" s="97"/>
      <c r="O3" s="97"/>
      <c r="P3" s="24"/>
      <c r="Q3" s="24"/>
      <c r="R3" s="24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0" s="60" customFormat="1" ht="78" customHeight="1" x14ac:dyDescent="0.2">
      <c r="A4" s="95" t="s">
        <v>1044</v>
      </c>
      <c r="B4" s="105" t="s">
        <v>387</v>
      </c>
      <c r="C4" s="106" t="s">
        <v>587</v>
      </c>
      <c r="D4" s="106" t="s">
        <v>588</v>
      </c>
      <c r="E4" s="106" t="s">
        <v>589</v>
      </c>
      <c r="F4" s="106" t="s">
        <v>26</v>
      </c>
      <c r="G4" s="106" t="s">
        <v>590</v>
      </c>
      <c r="H4" s="106" t="s">
        <v>591</v>
      </c>
      <c r="I4" s="106" t="s">
        <v>592</v>
      </c>
      <c r="J4" s="106" t="s">
        <v>593</v>
      </c>
      <c r="K4" s="132" t="s">
        <v>594</v>
      </c>
      <c r="L4" s="106" t="s">
        <v>595</v>
      </c>
      <c r="M4" s="58"/>
      <c r="N4" s="58"/>
    </row>
    <row r="5" spans="1:30" s="75" customFormat="1" x14ac:dyDescent="0.25">
      <c r="A5" s="107" t="s">
        <v>25</v>
      </c>
      <c r="B5" s="107"/>
      <c r="C5" s="116">
        <v>4302193.5999999996</v>
      </c>
      <c r="D5" s="116">
        <v>2482832.9</v>
      </c>
      <c r="E5" s="116">
        <v>1819360.7</v>
      </c>
      <c r="F5" s="116">
        <v>7584003.0999999996</v>
      </c>
      <c r="G5" s="116">
        <v>3329533.1</v>
      </c>
      <c r="H5" s="116">
        <v>1266127.5</v>
      </c>
      <c r="I5" s="116">
        <v>1141362.22783</v>
      </c>
      <c r="J5" s="116">
        <v>519219.97097400366</v>
      </c>
      <c r="K5" s="116">
        <v>197643.68223834984</v>
      </c>
      <c r="L5" s="116">
        <v>275657.77535326732</v>
      </c>
      <c r="M5" s="74"/>
      <c r="N5" s="74"/>
      <c r="O5" s="74"/>
      <c r="P5" s="74"/>
      <c r="Q5" s="74"/>
      <c r="R5" s="74"/>
    </row>
    <row r="6" spans="1:30" s="67" customFormat="1" x14ac:dyDescent="0.25">
      <c r="A6" s="92" t="s">
        <v>225</v>
      </c>
      <c r="B6" s="108" t="s">
        <v>15</v>
      </c>
      <c r="C6" s="117">
        <v>108957.3</v>
      </c>
      <c r="D6" s="117">
        <v>51136.9</v>
      </c>
      <c r="E6" s="118">
        <v>57820.4</v>
      </c>
      <c r="F6" s="117">
        <v>106362.4</v>
      </c>
      <c r="G6" s="117">
        <v>2600.1999999999998</v>
      </c>
      <c r="H6" s="117">
        <v>20233.8</v>
      </c>
      <c r="I6" s="117">
        <v>20608.599999999999</v>
      </c>
      <c r="J6" s="117">
        <v>9258.5</v>
      </c>
      <c r="K6" s="117">
        <v>897.75</v>
      </c>
      <c r="L6" s="117">
        <v>6072.75</v>
      </c>
      <c r="M6" s="65"/>
      <c r="N6" s="65"/>
      <c r="O6" s="65"/>
      <c r="P6" s="66"/>
      <c r="Q6" s="66"/>
      <c r="R6" s="66"/>
    </row>
    <row r="7" spans="1:30" s="67" customFormat="1" x14ac:dyDescent="0.25">
      <c r="A7" s="92" t="s">
        <v>0</v>
      </c>
      <c r="B7" s="108" t="s">
        <v>16</v>
      </c>
      <c r="C7" s="117">
        <v>524833.30000000005</v>
      </c>
      <c r="D7" s="117">
        <v>399977.5</v>
      </c>
      <c r="E7" s="118">
        <v>124855.8</v>
      </c>
      <c r="F7" s="117">
        <v>743537</v>
      </c>
      <c r="G7" s="117">
        <v>229335.6</v>
      </c>
      <c r="H7" s="117">
        <v>285149.09999999998</v>
      </c>
      <c r="I7" s="117">
        <v>82850.7</v>
      </c>
      <c r="J7" s="117">
        <v>33914.522727272728</v>
      </c>
      <c r="K7" s="117">
        <v>3882.318181818182</v>
      </c>
      <c r="L7" s="117">
        <v>29923.159090909092</v>
      </c>
      <c r="M7" s="65"/>
      <c r="N7" s="65"/>
      <c r="O7" s="65"/>
      <c r="P7" s="66"/>
      <c r="Q7" s="66"/>
      <c r="R7" s="66"/>
    </row>
    <row r="8" spans="1:30" s="67" customFormat="1" x14ac:dyDescent="0.25">
      <c r="A8" s="92" t="s">
        <v>1</v>
      </c>
      <c r="B8" s="108" t="s">
        <v>388</v>
      </c>
      <c r="C8" s="117">
        <v>371371.3</v>
      </c>
      <c r="D8" s="117">
        <v>224900.4</v>
      </c>
      <c r="E8" s="118">
        <v>146470.79999999999</v>
      </c>
      <c r="F8" s="117">
        <v>486353.3</v>
      </c>
      <c r="G8" s="117">
        <v>115512.8</v>
      </c>
      <c r="H8" s="117">
        <v>53210.5</v>
      </c>
      <c r="I8" s="117">
        <v>55513.1</v>
      </c>
      <c r="J8" s="117">
        <v>66136.5</v>
      </c>
      <c r="K8" s="117">
        <v>13270</v>
      </c>
      <c r="L8" s="117">
        <v>46839.5</v>
      </c>
      <c r="M8" s="65"/>
      <c r="N8" s="65"/>
      <c r="O8" s="65"/>
      <c r="P8" s="66"/>
      <c r="Q8" s="66"/>
      <c r="R8" s="66"/>
    </row>
    <row r="9" spans="1:30" s="67" customFormat="1" x14ac:dyDescent="0.25">
      <c r="A9" s="92" t="s">
        <v>255</v>
      </c>
      <c r="B9" s="108" t="s">
        <v>389</v>
      </c>
      <c r="C9" s="117">
        <v>105295.5</v>
      </c>
      <c r="D9" s="117">
        <v>25189.1</v>
      </c>
      <c r="E9" s="118">
        <v>80106.399999999994</v>
      </c>
      <c r="F9" s="117">
        <v>130880.3</v>
      </c>
      <c r="G9" s="117">
        <v>30033.3</v>
      </c>
      <c r="H9" s="117">
        <v>15510.3</v>
      </c>
      <c r="I9" s="117">
        <v>54866.2</v>
      </c>
      <c r="J9" s="117">
        <v>7676.3333333333339</v>
      </c>
      <c r="K9" s="117">
        <v>3717.833333333333</v>
      </c>
      <c r="L9" s="117">
        <v>3855.5000000000005</v>
      </c>
      <c r="M9" s="65"/>
      <c r="N9" s="65"/>
      <c r="O9" s="65"/>
      <c r="P9" s="66"/>
      <c r="Q9" s="66"/>
      <c r="R9" s="66"/>
    </row>
    <row r="10" spans="1:30" s="67" customFormat="1" x14ac:dyDescent="0.25">
      <c r="A10" s="92" t="s">
        <v>2</v>
      </c>
      <c r="B10" s="108" t="s">
        <v>17</v>
      </c>
      <c r="C10" s="117">
        <v>915362.5</v>
      </c>
      <c r="D10" s="117">
        <v>637754.1</v>
      </c>
      <c r="E10" s="118">
        <v>277608.40000000002</v>
      </c>
      <c r="F10" s="117">
        <v>1091958.1000000001</v>
      </c>
      <c r="G10" s="117">
        <v>169892.1</v>
      </c>
      <c r="H10" s="117">
        <v>386496.4</v>
      </c>
      <c r="I10" s="117">
        <v>141310.70000000001</v>
      </c>
      <c r="J10" s="117">
        <v>68387.829411764716</v>
      </c>
      <c r="K10" s="117">
        <v>19469.96470588235</v>
      </c>
      <c r="L10" s="117">
        <v>46192.452941176474</v>
      </c>
      <c r="M10" s="65"/>
      <c r="N10" s="65"/>
      <c r="O10" s="65"/>
      <c r="P10" s="66"/>
      <c r="Q10" s="66"/>
      <c r="R10" s="66"/>
    </row>
    <row r="11" spans="1:30" s="67" customFormat="1" x14ac:dyDescent="0.25">
      <c r="A11" s="92" t="s">
        <v>3</v>
      </c>
      <c r="B11" s="108" t="s">
        <v>18</v>
      </c>
      <c r="C11" s="117">
        <v>847370.9</v>
      </c>
      <c r="D11" s="117">
        <v>370595.2</v>
      </c>
      <c r="E11" s="118">
        <v>476775.7</v>
      </c>
      <c r="F11" s="117">
        <v>3383929.1</v>
      </c>
      <c r="G11" s="117">
        <v>2553606.7999999998</v>
      </c>
      <c r="H11" s="117">
        <v>243676.1</v>
      </c>
      <c r="I11" s="117">
        <v>262607.3</v>
      </c>
      <c r="J11" s="117">
        <v>62293.399999999994</v>
      </c>
      <c r="K11" s="117">
        <v>25523.3</v>
      </c>
      <c r="L11" s="117">
        <v>35064.85</v>
      </c>
      <c r="M11" s="65"/>
      <c r="N11" s="65"/>
      <c r="O11" s="65"/>
      <c r="P11" s="66"/>
      <c r="Q11" s="66"/>
      <c r="R11" s="66"/>
    </row>
    <row r="12" spans="1:30" s="67" customFormat="1" x14ac:dyDescent="0.25">
      <c r="A12" s="92" t="s">
        <v>5</v>
      </c>
      <c r="B12" s="108" t="s">
        <v>390</v>
      </c>
      <c r="C12" s="117">
        <v>297930.8</v>
      </c>
      <c r="D12" s="117">
        <v>157043.4</v>
      </c>
      <c r="E12" s="118">
        <v>140887.4</v>
      </c>
      <c r="F12" s="117">
        <v>340236.79999999999</v>
      </c>
      <c r="G12" s="117">
        <v>45063.3</v>
      </c>
      <c r="H12" s="117">
        <v>65478.400000000001</v>
      </c>
      <c r="I12" s="117">
        <v>101895.8</v>
      </c>
      <c r="J12" s="117">
        <v>23514.619047619046</v>
      </c>
      <c r="K12" s="117">
        <v>8001.142857142856</v>
      </c>
      <c r="L12" s="117">
        <v>15107.571428571428</v>
      </c>
      <c r="M12" s="65"/>
      <c r="N12" s="65"/>
      <c r="O12" s="65"/>
      <c r="P12" s="66"/>
      <c r="Q12" s="66"/>
      <c r="R12" s="66"/>
    </row>
    <row r="13" spans="1:30" s="67" customFormat="1" x14ac:dyDescent="0.25">
      <c r="A13" s="92" t="s">
        <v>4</v>
      </c>
      <c r="B13" s="108" t="s">
        <v>391</v>
      </c>
      <c r="C13" s="117">
        <v>162048</v>
      </c>
      <c r="D13" s="117">
        <v>110250.5</v>
      </c>
      <c r="E13" s="118">
        <v>51797.5</v>
      </c>
      <c r="F13" s="117">
        <v>208802.4</v>
      </c>
      <c r="G13" s="117">
        <v>52597.1</v>
      </c>
      <c r="H13" s="117">
        <v>55601.9</v>
      </c>
      <c r="I13" s="117">
        <v>79611.399999999994</v>
      </c>
      <c r="J13" s="117">
        <v>33599.266666666663</v>
      </c>
      <c r="K13" s="117">
        <v>24969.200000000001</v>
      </c>
      <c r="L13" s="117">
        <v>4837.0666666666666</v>
      </c>
      <c r="M13" s="65"/>
      <c r="N13" s="65"/>
      <c r="O13" s="65"/>
      <c r="P13" s="66"/>
      <c r="Q13" s="66"/>
      <c r="R13" s="66"/>
    </row>
    <row r="14" spans="1:30" s="67" customFormat="1" x14ac:dyDescent="0.25">
      <c r="A14" s="92" t="s">
        <v>299</v>
      </c>
      <c r="B14" s="108" t="s">
        <v>392</v>
      </c>
      <c r="C14" s="117">
        <v>239933.6</v>
      </c>
      <c r="D14" s="117">
        <v>102666</v>
      </c>
      <c r="E14" s="118">
        <v>137267.6</v>
      </c>
      <c r="F14" s="117">
        <v>284915.90000000002</v>
      </c>
      <c r="G14" s="117">
        <v>44737</v>
      </c>
      <c r="H14" s="117">
        <v>21322</v>
      </c>
      <c r="I14" s="117">
        <v>72179.399999999994</v>
      </c>
      <c r="J14" s="117">
        <v>64167.904761904771</v>
      </c>
      <c r="K14" s="117">
        <v>5091.5714285714284</v>
      </c>
      <c r="L14" s="117">
        <v>31063.333333333339</v>
      </c>
      <c r="M14" s="65"/>
      <c r="N14" s="65"/>
      <c r="O14" s="65"/>
      <c r="P14" s="66"/>
      <c r="Q14" s="66"/>
      <c r="R14" s="66"/>
    </row>
    <row r="15" spans="1:30" s="67" customFormat="1" x14ac:dyDescent="0.25">
      <c r="A15" s="93" t="s">
        <v>316</v>
      </c>
      <c r="B15" s="108" t="s">
        <v>393</v>
      </c>
      <c r="C15" s="117">
        <v>37896.5</v>
      </c>
      <c r="D15" s="117">
        <v>25129.3</v>
      </c>
      <c r="E15" s="118">
        <v>12767.2</v>
      </c>
      <c r="F15" s="117">
        <v>48965.2</v>
      </c>
      <c r="G15" s="117">
        <v>12238.5</v>
      </c>
      <c r="H15" s="117">
        <v>11823.9</v>
      </c>
      <c r="I15" s="117">
        <v>14444.6</v>
      </c>
      <c r="J15" s="117">
        <v>115872.33333333331</v>
      </c>
      <c r="K15" s="117">
        <v>87270.666666666657</v>
      </c>
      <c r="L15" s="117">
        <v>28357.666666666661</v>
      </c>
      <c r="M15" s="65"/>
      <c r="N15" s="65"/>
      <c r="O15" s="65"/>
      <c r="P15" s="66"/>
      <c r="Q15" s="66"/>
      <c r="R15" s="66"/>
    </row>
    <row r="16" spans="1:30" s="67" customFormat="1" x14ac:dyDescent="0.25">
      <c r="A16" s="93" t="s">
        <v>323</v>
      </c>
      <c r="B16" s="108" t="s">
        <v>394</v>
      </c>
      <c r="C16" s="117">
        <v>301190.59999999998</v>
      </c>
      <c r="D16" s="117">
        <v>168814.8</v>
      </c>
      <c r="E16" s="118">
        <v>132375.9</v>
      </c>
      <c r="F16" s="117">
        <v>337542.5</v>
      </c>
      <c r="G16" s="117">
        <v>40977</v>
      </c>
      <c r="H16" s="117">
        <v>49243.8</v>
      </c>
      <c r="I16" s="117">
        <v>78113.7</v>
      </c>
      <c r="J16" s="117">
        <v>4525.4285714285734</v>
      </c>
      <c r="K16" s="117">
        <v>687.57142857142856</v>
      </c>
      <c r="L16" s="117">
        <v>3828.2500000000014</v>
      </c>
      <c r="M16" s="65"/>
      <c r="N16" s="65"/>
      <c r="O16" s="65"/>
      <c r="P16" s="66"/>
      <c r="Q16" s="66"/>
      <c r="R16" s="66"/>
    </row>
    <row r="17" spans="1:18" s="67" customFormat="1" x14ac:dyDescent="0.25">
      <c r="A17" s="93" t="s">
        <v>332</v>
      </c>
      <c r="B17" s="108" t="s">
        <v>395</v>
      </c>
      <c r="C17" s="117">
        <v>132769.5</v>
      </c>
      <c r="D17" s="117">
        <v>90525.7</v>
      </c>
      <c r="E17" s="118">
        <v>42243.8</v>
      </c>
      <c r="F17" s="117">
        <v>149081</v>
      </c>
      <c r="G17" s="117">
        <v>17165.599999999999</v>
      </c>
      <c r="H17" s="117">
        <v>18050.099999999999</v>
      </c>
      <c r="I17" s="117">
        <v>69033.8</v>
      </c>
      <c r="J17" s="117">
        <v>1221.7272727272727</v>
      </c>
      <c r="K17" s="117">
        <v>556.36363636363637</v>
      </c>
      <c r="L17" s="117">
        <v>663.72727272727275</v>
      </c>
      <c r="M17" s="65"/>
      <c r="N17" s="65"/>
      <c r="O17" s="65"/>
      <c r="P17" s="66"/>
      <c r="Q17" s="66"/>
      <c r="R17" s="66"/>
    </row>
    <row r="18" spans="1:18" s="67" customFormat="1" x14ac:dyDescent="0.25">
      <c r="A18" s="93" t="s">
        <v>341</v>
      </c>
      <c r="B18" s="108" t="s">
        <v>22</v>
      </c>
      <c r="C18" s="117">
        <v>22621.7</v>
      </c>
      <c r="D18" s="117">
        <v>6803.9</v>
      </c>
      <c r="E18" s="118">
        <v>15817.8</v>
      </c>
      <c r="F18" s="117">
        <v>23113.7</v>
      </c>
      <c r="G18" s="117">
        <v>524.79999999999995</v>
      </c>
      <c r="H18" s="117">
        <v>1898.3</v>
      </c>
      <c r="I18" s="117">
        <v>13803.5</v>
      </c>
      <c r="J18" s="117">
        <v>5230.4058479532159</v>
      </c>
      <c r="K18" s="117">
        <v>728.9</v>
      </c>
      <c r="L18" s="117">
        <v>4476.3479532163738</v>
      </c>
      <c r="M18" s="65"/>
      <c r="N18" s="65"/>
      <c r="O18" s="65"/>
      <c r="P18" s="66"/>
      <c r="Q18" s="66"/>
      <c r="R18" s="66"/>
    </row>
    <row r="19" spans="1:18" s="67" customFormat="1" x14ac:dyDescent="0.25">
      <c r="A19" s="93" t="s">
        <v>348</v>
      </c>
      <c r="B19" s="108" t="s">
        <v>23</v>
      </c>
      <c r="C19" s="117">
        <v>54574.7</v>
      </c>
      <c r="D19" s="117">
        <v>22379.599999999999</v>
      </c>
      <c r="E19" s="118">
        <v>32195.1</v>
      </c>
      <c r="F19" s="117">
        <v>56198</v>
      </c>
      <c r="G19" s="117">
        <v>1674.2</v>
      </c>
      <c r="H19" s="117">
        <v>16737.8</v>
      </c>
      <c r="I19" s="117">
        <v>24470</v>
      </c>
      <c r="J19" s="117">
        <v>17274.5</v>
      </c>
      <c r="K19" s="117">
        <v>1874.8</v>
      </c>
      <c r="L19" s="117">
        <v>15237.9</v>
      </c>
      <c r="M19" s="65"/>
      <c r="N19" s="65"/>
      <c r="O19" s="65"/>
      <c r="P19" s="66"/>
      <c r="Q19" s="66"/>
      <c r="R19" s="66"/>
    </row>
    <row r="20" spans="1:18" s="67" customFormat="1" x14ac:dyDescent="0.25">
      <c r="A20" s="93" t="s">
        <v>357</v>
      </c>
      <c r="B20" s="108" t="s">
        <v>396</v>
      </c>
      <c r="C20" s="117">
        <v>119278.2</v>
      </c>
      <c r="D20" s="117">
        <v>58681.599999999999</v>
      </c>
      <c r="E20" s="118">
        <v>60596.6</v>
      </c>
      <c r="F20" s="117">
        <v>121652.5</v>
      </c>
      <c r="G20" s="117">
        <v>3537.2</v>
      </c>
      <c r="H20" s="117">
        <v>14371.9</v>
      </c>
      <c r="I20" s="117">
        <v>40561.1</v>
      </c>
      <c r="J20" s="117">
        <v>5383.7</v>
      </c>
      <c r="K20" s="117">
        <v>1638.3</v>
      </c>
      <c r="L20" s="117">
        <v>3442.7</v>
      </c>
      <c r="M20" s="65"/>
      <c r="N20" s="65"/>
      <c r="O20" s="65"/>
      <c r="P20" s="66"/>
      <c r="Q20" s="66"/>
      <c r="R20" s="66"/>
    </row>
    <row r="21" spans="1:18" s="67" customFormat="1" x14ac:dyDescent="0.25">
      <c r="A21" s="93" t="s">
        <v>366</v>
      </c>
      <c r="B21" s="108" t="s">
        <v>397</v>
      </c>
      <c r="C21" s="117">
        <v>60759.199999999997</v>
      </c>
      <c r="D21" s="117">
        <v>30984.9</v>
      </c>
      <c r="E21" s="118">
        <v>29774.3</v>
      </c>
      <c r="F21" s="117">
        <v>70474.899999999994</v>
      </c>
      <c r="G21" s="117">
        <v>10037.6</v>
      </c>
      <c r="H21" s="117">
        <v>7323.2</v>
      </c>
      <c r="I21" s="117">
        <v>29492.3</v>
      </c>
      <c r="J21" s="117">
        <v>763</v>
      </c>
      <c r="K21" s="117">
        <v>64</v>
      </c>
      <c r="L21" s="117">
        <v>695</v>
      </c>
      <c r="M21" s="65"/>
      <c r="N21" s="65"/>
      <c r="O21" s="65"/>
      <c r="P21" s="66"/>
      <c r="Q21" s="66"/>
      <c r="R21" s="66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D21"/>
  <sheetViews>
    <sheetView workbookViewId="0">
      <selection sqref="A1:XFD1048576"/>
    </sheetView>
  </sheetViews>
  <sheetFormatPr defaultRowHeight="15" x14ac:dyDescent="0.25"/>
  <cols>
    <col min="1" max="1" width="12.28515625" style="94" customWidth="1"/>
    <col min="2" max="2" width="9.7109375" customWidth="1"/>
    <col min="3" max="4" width="11.7109375" customWidth="1"/>
    <col min="5" max="5" width="11.140625" customWidth="1"/>
    <col min="6" max="6" width="10.7109375" customWidth="1"/>
    <col min="7" max="7" width="11.7109375" customWidth="1"/>
    <col min="8" max="8" width="10.5703125" customWidth="1"/>
    <col min="9" max="9" width="12.28515625" customWidth="1"/>
    <col min="10" max="10" width="10.85546875" customWidth="1"/>
    <col min="11" max="11" width="12.5703125" customWidth="1"/>
    <col min="12" max="12" width="13.7109375" customWidth="1"/>
  </cols>
  <sheetData>
    <row r="1" spans="1:30" s="101" customFormat="1" x14ac:dyDescent="0.25">
      <c r="A1" s="109" t="s">
        <v>1047</v>
      </c>
      <c r="B1" s="110"/>
      <c r="C1" s="104"/>
      <c r="D1" s="111"/>
      <c r="E1" s="111"/>
      <c r="F1" s="103"/>
      <c r="G1" s="103"/>
      <c r="H1" s="103"/>
      <c r="I1" s="112"/>
      <c r="J1" s="103"/>
      <c r="K1" s="102"/>
      <c r="L1" s="102"/>
      <c r="M1" s="102"/>
      <c r="N1" s="103"/>
      <c r="O1" s="103"/>
      <c r="P1" s="103"/>
      <c r="Q1" s="103"/>
      <c r="R1" s="103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</row>
    <row r="2" spans="1:30" s="4" customFormat="1" x14ac:dyDescent="0.25">
      <c r="A2" s="119" t="s">
        <v>11</v>
      </c>
      <c r="B2" s="113"/>
      <c r="C2" s="114"/>
      <c r="D2" s="97"/>
      <c r="E2" s="97"/>
      <c r="F2" s="97"/>
      <c r="G2" s="97"/>
      <c r="H2" s="97"/>
      <c r="I2" s="115"/>
      <c r="J2" s="97"/>
      <c r="K2" s="96"/>
      <c r="L2" s="96"/>
      <c r="M2" s="96"/>
      <c r="N2" s="97"/>
      <c r="O2" s="97"/>
      <c r="P2" s="24"/>
      <c r="Q2" s="24"/>
      <c r="R2" s="24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</row>
    <row r="3" spans="1:30" s="4" customFormat="1" ht="15" customHeight="1" x14ac:dyDescent="0.25">
      <c r="A3" s="120" t="s">
        <v>385</v>
      </c>
      <c r="B3" s="98"/>
      <c r="C3" s="99"/>
      <c r="D3" s="99"/>
      <c r="E3" s="99"/>
      <c r="F3" s="99"/>
      <c r="G3" s="99"/>
      <c r="H3" s="99"/>
      <c r="I3" s="99"/>
      <c r="J3" s="99"/>
      <c r="K3" s="99"/>
      <c r="L3" s="99"/>
      <c r="M3" s="100"/>
      <c r="N3" s="97"/>
      <c r="O3" s="97"/>
      <c r="P3" s="24"/>
      <c r="Q3" s="24"/>
      <c r="R3" s="24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0" s="60" customFormat="1" ht="73.5" customHeight="1" x14ac:dyDescent="0.2">
      <c r="A4" s="95" t="s">
        <v>1044</v>
      </c>
      <c r="B4" s="105" t="s">
        <v>387</v>
      </c>
      <c r="C4" s="106" t="s">
        <v>587</v>
      </c>
      <c r="D4" s="106" t="s">
        <v>588</v>
      </c>
      <c r="E4" s="106" t="s">
        <v>589</v>
      </c>
      <c r="F4" s="106" t="s">
        <v>26</v>
      </c>
      <c r="G4" s="106" t="s">
        <v>590</v>
      </c>
      <c r="H4" s="106" t="s">
        <v>591</v>
      </c>
      <c r="I4" s="106" t="s">
        <v>592</v>
      </c>
      <c r="J4" s="106" t="s">
        <v>593</v>
      </c>
      <c r="K4" s="132" t="s">
        <v>594</v>
      </c>
      <c r="L4" s="106" t="s">
        <v>595</v>
      </c>
      <c r="M4" s="58"/>
      <c r="N4" s="58"/>
    </row>
    <row r="5" spans="1:30" s="75" customFormat="1" x14ac:dyDescent="0.25">
      <c r="A5" s="107" t="s">
        <v>25</v>
      </c>
      <c r="B5" s="107"/>
      <c r="C5" s="116">
        <v>5045032.2</v>
      </c>
      <c r="D5" s="116">
        <v>2881572.6</v>
      </c>
      <c r="E5" s="116">
        <v>2163459.6</v>
      </c>
      <c r="F5" s="116">
        <v>8593051.3000000007</v>
      </c>
      <c r="G5" s="116">
        <v>3831133.6</v>
      </c>
      <c r="H5" s="116">
        <v>1357482.3</v>
      </c>
      <c r="I5" s="116">
        <v>1297097.1000000001</v>
      </c>
      <c r="J5" s="116">
        <v>489854.8</v>
      </c>
      <c r="K5" s="116">
        <v>219706.9</v>
      </c>
      <c r="L5" s="116">
        <v>237612.1</v>
      </c>
      <c r="M5" s="74"/>
      <c r="N5" s="74"/>
      <c r="O5" s="74"/>
      <c r="P5" s="74"/>
      <c r="Q5" s="74"/>
      <c r="R5" s="74"/>
    </row>
    <row r="6" spans="1:30" s="67" customFormat="1" x14ac:dyDescent="0.25">
      <c r="A6" s="92" t="s">
        <v>225</v>
      </c>
      <c r="B6" s="108" t="s">
        <v>15</v>
      </c>
      <c r="C6" s="117">
        <v>91925</v>
      </c>
      <c r="D6" s="117">
        <v>43710</v>
      </c>
      <c r="E6" s="118">
        <v>48215</v>
      </c>
      <c r="F6" s="117">
        <v>86733.8</v>
      </c>
      <c r="G6" s="117">
        <v>3693.8</v>
      </c>
      <c r="H6" s="117">
        <v>20179.2</v>
      </c>
      <c r="I6" s="117">
        <v>23925.9</v>
      </c>
      <c r="J6" s="117">
        <v>12090.6</v>
      </c>
      <c r="K6" s="117">
        <v>4159</v>
      </c>
      <c r="L6" s="117">
        <v>7874.7</v>
      </c>
      <c r="M6" s="65"/>
      <c r="N6" s="65"/>
      <c r="O6" s="65"/>
      <c r="P6" s="66"/>
      <c r="Q6" s="66"/>
      <c r="R6" s="66"/>
    </row>
    <row r="7" spans="1:30" s="67" customFormat="1" x14ac:dyDescent="0.25">
      <c r="A7" s="92" t="s">
        <v>0</v>
      </c>
      <c r="B7" s="108" t="s">
        <v>16</v>
      </c>
      <c r="C7" s="117">
        <v>623361</v>
      </c>
      <c r="D7" s="117">
        <v>480111.4</v>
      </c>
      <c r="E7" s="118">
        <v>143249.5</v>
      </c>
      <c r="F7" s="117">
        <v>859195.3</v>
      </c>
      <c r="G7" s="117">
        <v>264064.5</v>
      </c>
      <c r="H7" s="117">
        <v>348865.1</v>
      </c>
      <c r="I7" s="117">
        <v>89805.8</v>
      </c>
      <c r="J7" s="117">
        <v>40741.199999999997</v>
      </c>
      <c r="K7" s="117">
        <v>14179.3</v>
      </c>
      <c r="L7" s="117">
        <v>26417.9</v>
      </c>
      <c r="M7" s="65"/>
      <c r="N7" s="65"/>
      <c r="O7" s="65"/>
      <c r="P7" s="66"/>
      <c r="Q7" s="66"/>
      <c r="R7" s="66"/>
    </row>
    <row r="8" spans="1:30" s="67" customFormat="1" x14ac:dyDescent="0.25">
      <c r="A8" s="92" t="s">
        <v>1</v>
      </c>
      <c r="B8" s="108" t="s">
        <v>388</v>
      </c>
      <c r="C8" s="117">
        <v>407414.2</v>
      </c>
      <c r="D8" s="117">
        <v>243418.4</v>
      </c>
      <c r="E8" s="118">
        <v>163995.79999999999</v>
      </c>
      <c r="F8" s="117">
        <v>507751.3</v>
      </c>
      <c r="G8" s="117">
        <v>117820.2</v>
      </c>
      <c r="H8" s="117">
        <v>105618.5</v>
      </c>
      <c r="I8" s="117">
        <v>61360.800000000003</v>
      </c>
      <c r="J8" s="117">
        <v>48764.2</v>
      </c>
      <c r="K8" s="117">
        <v>8378</v>
      </c>
      <c r="L8" s="117">
        <v>37639.199999999997</v>
      </c>
      <c r="M8" s="65"/>
      <c r="N8" s="65"/>
      <c r="O8" s="65"/>
      <c r="P8" s="66"/>
      <c r="Q8" s="66"/>
      <c r="R8" s="66"/>
    </row>
    <row r="9" spans="1:30" s="67" customFormat="1" x14ac:dyDescent="0.25">
      <c r="A9" s="92" t="s">
        <v>255</v>
      </c>
      <c r="B9" s="108" t="s">
        <v>389</v>
      </c>
      <c r="C9" s="117">
        <v>116978.9</v>
      </c>
      <c r="D9" s="117">
        <v>35402</v>
      </c>
      <c r="E9" s="118">
        <v>81576.899999999994</v>
      </c>
      <c r="F9" s="117">
        <v>146834.9</v>
      </c>
      <c r="G9" s="117">
        <v>37169.5</v>
      </c>
      <c r="H9" s="117">
        <v>23414.2</v>
      </c>
      <c r="I9" s="117">
        <v>59007.5</v>
      </c>
      <c r="J9" s="117">
        <v>8345.7999999999993</v>
      </c>
      <c r="K9" s="117">
        <v>3505.6</v>
      </c>
      <c r="L9" s="117">
        <v>3739.3</v>
      </c>
      <c r="M9" s="65"/>
      <c r="N9" s="65"/>
      <c r="O9" s="65"/>
      <c r="P9" s="66"/>
      <c r="Q9" s="66"/>
      <c r="R9" s="66"/>
    </row>
    <row r="10" spans="1:30" s="67" customFormat="1" x14ac:dyDescent="0.25">
      <c r="A10" s="92" t="s">
        <v>2</v>
      </c>
      <c r="B10" s="108" t="s">
        <v>17</v>
      </c>
      <c r="C10" s="117">
        <v>807624.8</v>
      </c>
      <c r="D10" s="117">
        <v>556778.19999999995</v>
      </c>
      <c r="E10" s="118">
        <v>250846.7</v>
      </c>
      <c r="F10" s="117">
        <v>913828.8</v>
      </c>
      <c r="G10" s="117">
        <v>156267.5</v>
      </c>
      <c r="H10" s="117">
        <v>268724.2</v>
      </c>
      <c r="I10" s="117">
        <v>146834.79999999999</v>
      </c>
      <c r="J10" s="117">
        <v>68112.7</v>
      </c>
      <c r="K10" s="117">
        <v>28231.5</v>
      </c>
      <c r="L10" s="117">
        <v>26265.9</v>
      </c>
      <c r="M10" s="65"/>
      <c r="N10" s="65"/>
      <c r="O10" s="65"/>
      <c r="P10" s="66"/>
      <c r="Q10" s="66"/>
      <c r="R10" s="66"/>
    </row>
    <row r="11" spans="1:30" s="67" customFormat="1" x14ac:dyDescent="0.25">
      <c r="A11" s="92" t="s">
        <v>3</v>
      </c>
      <c r="B11" s="108" t="s">
        <v>18</v>
      </c>
      <c r="C11" s="117">
        <v>989052.6</v>
      </c>
      <c r="D11" s="117">
        <v>392334.1</v>
      </c>
      <c r="E11" s="118">
        <v>596718.5</v>
      </c>
      <c r="F11" s="117">
        <v>3872205.6</v>
      </c>
      <c r="G11" s="117">
        <v>2948941.6</v>
      </c>
      <c r="H11" s="117">
        <v>227885</v>
      </c>
      <c r="I11" s="117">
        <v>307661.09999999998</v>
      </c>
      <c r="J11" s="117">
        <v>67365.100000000006</v>
      </c>
      <c r="K11" s="117">
        <v>39915.300000000003</v>
      </c>
      <c r="L11" s="117">
        <v>20251.599999999999</v>
      </c>
      <c r="M11" s="65"/>
      <c r="N11" s="65"/>
      <c r="O11" s="65"/>
      <c r="P11" s="66"/>
      <c r="Q11" s="66"/>
      <c r="R11" s="66"/>
    </row>
    <row r="12" spans="1:30" s="67" customFormat="1" x14ac:dyDescent="0.25">
      <c r="A12" s="92" t="s">
        <v>5</v>
      </c>
      <c r="B12" s="108" t="s">
        <v>390</v>
      </c>
      <c r="C12" s="117">
        <v>378498.5</v>
      </c>
      <c r="D12" s="117">
        <v>203111.2</v>
      </c>
      <c r="E12" s="118">
        <v>175387.3</v>
      </c>
      <c r="F12" s="117">
        <v>420406.3</v>
      </c>
      <c r="G12" s="117">
        <v>57004</v>
      </c>
      <c r="H12" s="117">
        <v>89154.1</v>
      </c>
      <c r="I12" s="117">
        <v>120396.7</v>
      </c>
      <c r="J12" s="117">
        <v>43230.2</v>
      </c>
      <c r="K12" s="117">
        <v>10347.9</v>
      </c>
      <c r="L12" s="117">
        <v>32275.5</v>
      </c>
      <c r="M12" s="65"/>
      <c r="N12" s="65"/>
      <c r="O12" s="65"/>
      <c r="P12" s="66"/>
      <c r="Q12" s="66"/>
      <c r="R12" s="66"/>
    </row>
    <row r="13" spans="1:30" s="67" customFormat="1" x14ac:dyDescent="0.25">
      <c r="A13" s="92" t="s">
        <v>4</v>
      </c>
      <c r="B13" s="108" t="s">
        <v>391</v>
      </c>
      <c r="C13" s="117">
        <v>471540.5</v>
      </c>
      <c r="D13" s="117">
        <v>264562.8</v>
      </c>
      <c r="E13" s="118">
        <v>206977.7</v>
      </c>
      <c r="F13" s="117">
        <v>534412.4</v>
      </c>
      <c r="G13" s="117">
        <v>81507</v>
      </c>
      <c r="H13" s="117">
        <v>101580.1</v>
      </c>
      <c r="I13" s="117">
        <v>104427.9</v>
      </c>
      <c r="J13" s="117">
        <v>36659</v>
      </c>
      <c r="K13" s="117">
        <v>21607.200000000001</v>
      </c>
      <c r="L13" s="117">
        <v>14211.8</v>
      </c>
      <c r="M13" s="65"/>
      <c r="N13" s="65"/>
      <c r="O13" s="65"/>
      <c r="P13" s="66"/>
      <c r="Q13" s="66"/>
      <c r="R13" s="66"/>
    </row>
    <row r="14" spans="1:30" s="67" customFormat="1" x14ac:dyDescent="0.25">
      <c r="A14" s="92" t="s">
        <v>299</v>
      </c>
      <c r="B14" s="108" t="s">
        <v>392</v>
      </c>
      <c r="C14" s="117">
        <v>284990.90000000002</v>
      </c>
      <c r="D14" s="117">
        <v>143405.9</v>
      </c>
      <c r="E14" s="118">
        <v>141585</v>
      </c>
      <c r="F14" s="117">
        <v>309490.2</v>
      </c>
      <c r="G14" s="117">
        <v>49859.6</v>
      </c>
      <c r="H14" s="117">
        <v>13804.9</v>
      </c>
      <c r="I14" s="117">
        <v>90444.5</v>
      </c>
      <c r="J14" s="117">
        <v>56956.6</v>
      </c>
      <c r="K14" s="117">
        <v>5901.3</v>
      </c>
      <c r="L14" s="117">
        <v>46072.3</v>
      </c>
      <c r="M14" s="65"/>
      <c r="N14" s="65"/>
      <c r="O14" s="65"/>
      <c r="P14" s="66"/>
      <c r="Q14" s="66"/>
      <c r="R14" s="66"/>
    </row>
    <row r="15" spans="1:30" s="67" customFormat="1" x14ac:dyDescent="0.25">
      <c r="A15" s="93" t="s">
        <v>316</v>
      </c>
      <c r="B15" s="108" t="s">
        <v>393</v>
      </c>
      <c r="C15" s="117">
        <v>42406.6</v>
      </c>
      <c r="D15" s="117">
        <v>29151</v>
      </c>
      <c r="E15" s="118">
        <v>13255.7</v>
      </c>
      <c r="F15" s="117">
        <v>53962.400000000001</v>
      </c>
      <c r="G15" s="117">
        <v>19208.3</v>
      </c>
      <c r="H15" s="117">
        <v>8707.7999999999993</v>
      </c>
      <c r="I15" s="117">
        <v>20561.2</v>
      </c>
      <c r="J15" s="117">
        <v>76037.600000000006</v>
      </c>
      <c r="K15" s="117">
        <v>75352.7</v>
      </c>
      <c r="L15" s="117">
        <v>671.3</v>
      </c>
      <c r="M15" s="65"/>
      <c r="N15" s="65"/>
      <c r="O15" s="65"/>
      <c r="P15" s="66"/>
      <c r="Q15" s="66"/>
      <c r="R15" s="66"/>
    </row>
    <row r="16" spans="1:30" s="67" customFormat="1" x14ac:dyDescent="0.25">
      <c r="A16" s="93" t="s">
        <v>323</v>
      </c>
      <c r="B16" s="108" t="s">
        <v>394</v>
      </c>
      <c r="C16" s="117">
        <v>361026.8</v>
      </c>
      <c r="D16" s="117">
        <v>210784.4</v>
      </c>
      <c r="E16" s="118">
        <v>150242.29999999999</v>
      </c>
      <c r="F16" s="117">
        <v>399527.3</v>
      </c>
      <c r="G16" s="117">
        <v>52088.7</v>
      </c>
      <c r="H16" s="117">
        <v>61807.199999999997</v>
      </c>
      <c r="I16" s="117">
        <v>87591.9</v>
      </c>
      <c r="J16" s="117">
        <v>5184.1000000000004</v>
      </c>
      <c r="K16" s="117">
        <v>1398</v>
      </c>
      <c r="L16" s="117">
        <v>3261.3</v>
      </c>
      <c r="M16" s="65"/>
      <c r="N16" s="65"/>
      <c r="O16" s="65"/>
      <c r="P16" s="66"/>
      <c r="Q16" s="66"/>
      <c r="R16" s="66"/>
    </row>
    <row r="17" spans="1:18" s="67" customFormat="1" x14ac:dyDescent="0.25">
      <c r="A17" s="93" t="s">
        <v>332</v>
      </c>
      <c r="B17" s="108" t="s">
        <v>395</v>
      </c>
      <c r="C17" s="117">
        <v>176548</v>
      </c>
      <c r="D17" s="117">
        <v>135724.4</v>
      </c>
      <c r="E17" s="118">
        <v>40823.599999999999</v>
      </c>
      <c r="F17" s="117">
        <v>186377.3</v>
      </c>
      <c r="G17" s="117">
        <v>22410.2</v>
      </c>
      <c r="H17" s="117">
        <v>36176.800000000003</v>
      </c>
      <c r="I17" s="117">
        <v>60337.4</v>
      </c>
      <c r="J17" s="117">
        <v>1410.2</v>
      </c>
      <c r="K17" s="117">
        <v>95.6</v>
      </c>
      <c r="L17" s="117">
        <v>1295.7</v>
      </c>
      <c r="M17" s="65"/>
      <c r="N17" s="65"/>
      <c r="O17" s="65"/>
      <c r="P17" s="66"/>
      <c r="Q17" s="66"/>
      <c r="R17" s="66"/>
    </row>
    <row r="18" spans="1:18" s="67" customFormat="1" x14ac:dyDescent="0.25">
      <c r="A18" s="93" t="s">
        <v>341</v>
      </c>
      <c r="B18" s="108" t="s">
        <v>22</v>
      </c>
      <c r="C18" s="117">
        <v>27319.9</v>
      </c>
      <c r="D18" s="117">
        <v>7119.6</v>
      </c>
      <c r="E18" s="118">
        <v>20200.3</v>
      </c>
      <c r="F18" s="117">
        <v>26458.5</v>
      </c>
      <c r="G18" s="117">
        <v>598</v>
      </c>
      <c r="H18" s="117">
        <v>2082</v>
      </c>
      <c r="I18" s="117">
        <v>16603</v>
      </c>
      <c r="J18" s="117">
        <v>3175.5</v>
      </c>
      <c r="K18" s="117">
        <v>1183.4000000000001</v>
      </c>
      <c r="L18" s="117">
        <v>1973.9</v>
      </c>
      <c r="M18" s="65"/>
      <c r="N18" s="65"/>
      <c r="O18" s="65"/>
      <c r="P18" s="66"/>
      <c r="Q18" s="66"/>
      <c r="R18" s="66"/>
    </row>
    <row r="19" spans="1:18" s="67" customFormat="1" x14ac:dyDescent="0.25">
      <c r="A19" s="93" t="s">
        <v>348</v>
      </c>
      <c r="B19" s="108" t="s">
        <v>23</v>
      </c>
      <c r="C19" s="117">
        <v>60800.9</v>
      </c>
      <c r="D19" s="117">
        <v>24042.400000000001</v>
      </c>
      <c r="E19" s="118">
        <v>36758.5</v>
      </c>
      <c r="F19" s="117">
        <v>61180.3</v>
      </c>
      <c r="G19" s="117">
        <v>2245.9</v>
      </c>
      <c r="H19" s="117">
        <v>18653.2</v>
      </c>
      <c r="I19" s="117">
        <v>27098.799999999999</v>
      </c>
      <c r="J19" s="117">
        <v>13308</v>
      </c>
      <c r="K19" s="117">
        <v>494.2</v>
      </c>
      <c r="L19" s="117">
        <v>12813.7</v>
      </c>
      <c r="M19" s="65"/>
      <c r="N19" s="65"/>
      <c r="O19" s="65"/>
      <c r="P19" s="66"/>
      <c r="Q19" s="66"/>
      <c r="R19" s="66"/>
    </row>
    <row r="20" spans="1:18" s="67" customFormat="1" x14ac:dyDescent="0.25">
      <c r="A20" s="93" t="s">
        <v>357</v>
      </c>
      <c r="B20" s="108" t="s">
        <v>396</v>
      </c>
      <c r="C20" s="117">
        <v>143704.29999999999</v>
      </c>
      <c r="D20" s="117">
        <v>80981.899999999994</v>
      </c>
      <c r="E20" s="118">
        <v>62722.400000000001</v>
      </c>
      <c r="F20" s="117">
        <v>146024.9</v>
      </c>
      <c r="G20" s="117">
        <v>6635.1</v>
      </c>
      <c r="H20" s="117">
        <v>22211.8</v>
      </c>
      <c r="I20" s="117">
        <v>50963.7</v>
      </c>
      <c r="J20" s="117">
        <v>7278.2</v>
      </c>
      <c r="K20" s="117">
        <v>4101.3999999999996</v>
      </c>
      <c r="L20" s="117">
        <v>2519.6</v>
      </c>
      <c r="M20" s="65"/>
      <c r="N20" s="65"/>
      <c r="O20" s="65"/>
      <c r="P20" s="66"/>
      <c r="Q20" s="66"/>
      <c r="R20" s="66"/>
    </row>
    <row r="21" spans="1:18" s="67" customFormat="1" x14ac:dyDescent="0.25">
      <c r="A21" s="93" t="s">
        <v>366</v>
      </c>
      <c r="B21" s="108" t="s">
        <v>397</v>
      </c>
      <c r="C21" s="117">
        <v>61839.3</v>
      </c>
      <c r="D21" s="117">
        <v>30934.9</v>
      </c>
      <c r="E21" s="118">
        <v>30904.400000000001</v>
      </c>
      <c r="F21" s="117">
        <v>68662</v>
      </c>
      <c r="G21" s="117">
        <v>11619.7</v>
      </c>
      <c r="H21" s="117">
        <v>8618.2000000000007</v>
      </c>
      <c r="I21" s="117">
        <v>30076.1</v>
      </c>
      <c r="J21" s="117">
        <v>1195.8</v>
      </c>
      <c r="K21" s="117">
        <v>856.5</v>
      </c>
      <c r="L21" s="117">
        <v>328.4</v>
      </c>
      <c r="M21" s="65"/>
      <c r="N21" s="65"/>
      <c r="O21" s="65"/>
      <c r="P21" s="66"/>
      <c r="Q21" s="66"/>
      <c r="R21" s="66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23"/>
  <sheetViews>
    <sheetView zoomScale="110" zoomScaleNormal="110" workbookViewId="0">
      <selection activeCell="B23" sqref="B23"/>
    </sheetView>
  </sheetViews>
  <sheetFormatPr defaultRowHeight="15" x14ac:dyDescent="0.25"/>
  <cols>
    <col min="1" max="1" width="9.140625" customWidth="1"/>
    <col min="2" max="2" width="18.28515625" customWidth="1"/>
    <col min="3" max="3" width="13.42578125" customWidth="1"/>
    <col min="4" max="5" width="12.7109375" customWidth="1"/>
    <col min="6" max="6" width="12.85546875" customWidth="1"/>
    <col min="7" max="7" width="16" customWidth="1"/>
    <col min="8" max="8" width="13.140625" customWidth="1"/>
    <col min="9" max="9" width="12" customWidth="1"/>
    <col min="10" max="10" width="10.5703125" customWidth="1"/>
    <col min="11" max="11" width="12.28515625" customWidth="1"/>
    <col min="12" max="12" width="12.140625" customWidth="1"/>
  </cols>
  <sheetData>
    <row r="1" spans="1:12" s="126" customFormat="1" x14ac:dyDescent="0.25">
      <c r="A1" s="109" t="s">
        <v>1048</v>
      </c>
      <c r="B1" s="109"/>
      <c r="C1" s="121"/>
      <c r="D1" s="111"/>
      <c r="E1" s="111"/>
      <c r="F1" s="122"/>
      <c r="G1" s="122"/>
      <c r="H1" s="123"/>
      <c r="I1" s="124"/>
      <c r="J1" s="122"/>
      <c r="K1" s="125"/>
      <c r="L1" s="125"/>
    </row>
    <row r="2" spans="1:12" x14ac:dyDescent="0.25">
      <c r="A2" s="119" t="s">
        <v>11</v>
      </c>
      <c r="B2" s="113"/>
      <c r="C2" s="114"/>
      <c r="D2" s="97"/>
      <c r="E2" s="97"/>
      <c r="F2" s="97"/>
      <c r="G2" s="97"/>
      <c r="H2" s="97"/>
      <c r="I2" s="115"/>
      <c r="J2" s="97"/>
      <c r="K2" s="96"/>
      <c r="L2" s="96"/>
    </row>
    <row r="3" spans="1:12" x14ac:dyDescent="0.25">
      <c r="A3" s="120" t="s">
        <v>385</v>
      </c>
      <c r="B3" s="98"/>
      <c r="C3" s="99"/>
      <c r="D3" s="99"/>
      <c r="E3" s="99"/>
      <c r="F3" s="99"/>
      <c r="G3" s="99"/>
      <c r="H3" s="99"/>
      <c r="I3" s="99"/>
      <c r="J3" s="99"/>
      <c r="K3" s="99"/>
      <c r="L3" s="99"/>
    </row>
    <row r="4" spans="1:12" ht="85.5" customHeight="1" x14ac:dyDescent="0.25">
      <c r="A4" s="95" t="s">
        <v>1044</v>
      </c>
      <c r="B4" s="105" t="s">
        <v>387</v>
      </c>
      <c r="C4" s="106" t="s">
        <v>587</v>
      </c>
      <c r="D4" s="106" t="s">
        <v>588</v>
      </c>
      <c r="E4" s="106" t="s">
        <v>589</v>
      </c>
      <c r="F4" s="106" t="s">
        <v>26</v>
      </c>
      <c r="G4" s="106" t="s">
        <v>590</v>
      </c>
      <c r="H4" s="106" t="s">
        <v>591</v>
      </c>
      <c r="I4" s="106" t="s">
        <v>592</v>
      </c>
      <c r="J4" s="106" t="s">
        <v>593</v>
      </c>
      <c r="K4" s="132" t="s">
        <v>594</v>
      </c>
      <c r="L4" s="106" t="s">
        <v>595</v>
      </c>
    </row>
    <row r="5" spans="1:12" x14ac:dyDescent="0.25">
      <c r="A5" s="107" t="s">
        <v>25</v>
      </c>
      <c r="B5" s="107"/>
      <c r="C5" s="127">
        <v>6682338.2999999998</v>
      </c>
      <c r="D5" s="127">
        <v>3812439.5</v>
      </c>
      <c r="E5" s="127">
        <v>2869898.8</v>
      </c>
      <c r="F5" s="127">
        <v>10015437.6</v>
      </c>
      <c r="G5" s="136" t="s">
        <v>1049</v>
      </c>
      <c r="H5" s="136" t="s">
        <v>1050</v>
      </c>
      <c r="I5" s="127">
        <v>1629527.7</v>
      </c>
      <c r="J5" s="127">
        <v>505427.20000000001</v>
      </c>
      <c r="K5" s="128">
        <v>272182.3</v>
      </c>
      <c r="L5" s="128">
        <v>222973.7</v>
      </c>
    </row>
    <row r="6" spans="1:12" x14ac:dyDescent="0.25">
      <c r="A6" s="92" t="s">
        <v>225</v>
      </c>
      <c r="B6" s="108" t="s">
        <v>15</v>
      </c>
      <c r="C6" s="129">
        <v>116118.2</v>
      </c>
      <c r="D6" s="129">
        <v>53616.5</v>
      </c>
      <c r="E6" s="130">
        <v>62501.7</v>
      </c>
      <c r="F6" s="129">
        <v>98739.9</v>
      </c>
      <c r="G6" s="138">
        <v>5681.9</v>
      </c>
      <c r="H6" s="138">
        <v>22801.8</v>
      </c>
      <c r="I6" s="129">
        <v>29907.4</v>
      </c>
      <c r="J6" s="129">
        <v>19678</v>
      </c>
      <c r="K6" s="131">
        <v>938</v>
      </c>
      <c r="L6" s="131">
        <v>18592</v>
      </c>
    </row>
    <row r="7" spans="1:12" x14ac:dyDescent="0.25">
      <c r="A7" s="92" t="s">
        <v>0</v>
      </c>
      <c r="B7" s="108" t="s">
        <v>16</v>
      </c>
      <c r="C7" s="129">
        <v>738592.8</v>
      </c>
      <c r="D7" s="129">
        <v>537764.1</v>
      </c>
      <c r="E7" s="130">
        <v>200828.7</v>
      </c>
      <c r="F7" s="129">
        <v>1095388.6000000001</v>
      </c>
      <c r="G7" s="138">
        <v>250990.3</v>
      </c>
      <c r="H7" s="137" t="s">
        <v>1051</v>
      </c>
      <c r="I7" s="129">
        <v>103412.6</v>
      </c>
      <c r="J7" s="129">
        <v>26975.4</v>
      </c>
      <c r="K7" s="131">
        <v>8564.7999999999993</v>
      </c>
      <c r="L7" s="131">
        <v>17806.599999999999</v>
      </c>
    </row>
    <row r="8" spans="1:12" x14ac:dyDescent="0.25">
      <c r="A8" s="92" t="s">
        <v>1</v>
      </c>
      <c r="B8" s="108" t="s">
        <v>388</v>
      </c>
      <c r="C8" s="129">
        <v>408671.9</v>
      </c>
      <c r="D8" s="129">
        <v>247481.8</v>
      </c>
      <c r="E8" s="130">
        <v>161190.1</v>
      </c>
      <c r="F8" s="129">
        <v>621159.9</v>
      </c>
      <c r="G8" s="137" t="s">
        <v>1061</v>
      </c>
      <c r="H8" s="138">
        <v>128277.8</v>
      </c>
      <c r="I8" s="129">
        <v>68695.8</v>
      </c>
      <c r="J8" s="129">
        <v>56365.4</v>
      </c>
      <c r="K8" s="131">
        <v>19838</v>
      </c>
      <c r="L8" s="131">
        <v>35378.400000000001</v>
      </c>
    </row>
    <row r="9" spans="1:12" x14ac:dyDescent="0.25">
      <c r="A9" s="92" t="s">
        <v>255</v>
      </c>
      <c r="B9" s="108" t="s">
        <v>389</v>
      </c>
      <c r="C9" s="129">
        <v>138632.29999999999</v>
      </c>
      <c r="D9" s="129">
        <v>48387.5</v>
      </c>
      <c r="E9" s="130">
        <v>90244.7</v>
      </c>
      <c r="F9" s="129">
        <v>150654.1</v>
      </c>
      <c r="G9" s="138">
        <v>59286.3</v>
      </c>
      <c r="H9" s="138">
        <v>36176.1</v>
      </c>
      <c r="I9" s="129">
        <v>64147.3</v>
      </c>
      <c r="J9" s="129">
        <v>9189.4</v>
      </c>
      <c r="K9" s="131">
        <v>4911.3</v>
      </c>
      <c r="L9" s="131">
        <v>4278.1000000000004</v>
      </c>
    </row>
    <row r="10" spans="1:12" x14ac:dyDescent="0.25">
      <c r="A10" s="92" t="s">
        <v>2</v>
      </c>
      <c r="B10" s="108" t="s">
        <v>17</v>
      </c>
      <c r="C10" s="129">
        <v>989467.5</v>
      </c>
      <c r="D10" s="129">
        <v>802440.6</v>
      </c>
      <c r="E10" s="130">
        <v>187026.9</v>
      </c>
      <c r="F10" s="129">
        <v>1023374.9</v>
      </c>
      <c r="G10" s="138">
        <v>228516.8</v>
      </c>
      <c r="H10" s="137" t="s">
        <v>1052</v>
      </c>
      <c r="I10" s="129">
        <v>165534.79999999999</v>
      </c>
      <c r="J10" s="129">
        <v>79372.5</v>
      </c>
      <c r="K10" s="131">
        <v>46398.3</v>
      </c>
      <c r="L10" s="131">
        <v>31046.1</v>
      </c>
    </row>
    <row r="11" spans="1:12" x14ac:dyDescent="0.25">
      <c r="A11" s="92" t="s">
        <v>3</v>
      </c>
      <c r="B11" s="108" t="s">
        <v>18</v>
      </c>
      <c r="C11" s="129">
        <v>1489301.9</v>
      </c>
      <c r="D11" s="129">
        <v>650430.19999999995</v>
      </c>
      <c r="E11" s="130">
        <v>838871.7</v>
      </c>
      <c r="F11" s="129">
        <v>4373917.9000000004</v>
      </c>
      <c r="G11" s="137" t="s">
        <v>1062</v>
      </c>
      <c r="H11" s="137" t="s">
        <v>1053</v>
      </c>
      <c r="I11" s="129">
        <v>392494.7</v>
      </c>
      <c r="J11" s="129">
        <v>66524.2</v>
      </c>
      <c r="K11" s="131">
        <v>30627.9</v>
      </c>
      <c r="L11" s="131">
        <v>31868.2</v>
      </c>
    </row>
    <row r="12" spans="1:12" x14ac:dyDescent="0.25">
      <c r="A12" s="92" t="s">
        <v>5</v>
      </c>
      <c r="B12" s="108" t="s">
        <v>390</v>
      </c>
      <c r="C12" s="129">
        <v>572538.1</v>
      </c>
      <c r="D12" s="129">
        <v>333694.40000000002</v>
      </c>
      <c r="E12" s="130">
        <v>238843.7</v>
      </c>
      <c r="F12" s="129">
        <v>518691.2</v>
      </c>
      <c r="G12" s="138">
        <v>78709.899999999994</v>
      </c>
      <c r="H12" s="137" t="s">
        <v>1054</v>
      </c>
      <c r="I12" s="129">
        <v>132782.20000000001</v>
      </c>
      <c r="J12" s="129">
        <v>44672.1</v>
      </c>
      <c r="K12" s="131">
        <v>24911.599999999999</v>
      </c>
      <c r="L12" s="131">
        <v>17463.400000000001</v>
      </c>
    </row>
    <row r="13" spans="1:12" x14ac:dyDescent="0.25">
      <c r="A13" s="92" t="s">
        <v>4</v>
      </c>
      <c r="B13" s="108" t="s">
        <v>391</v>
      </c>
      <c r="C13" s="129">
        <v>601265.4</v>
      </c>
      <c r="D13" s="129">
        <v>322090.09999999998</v>
      </c>
      <c r="E13" s="130">
        <v>279175.40000000002</v>
      </c>
      <c r="F13" s="129">
        <v>632423.69999999995</v>
      </c>
      <c r="G13" s="138">
        <v>106904.5</v>
      </c>
      <c r="H13" s="137" t="s">
        <v>1055</v>
      </c>
      <c r="I13" s="129">
        <v>168268</v>
      </c>
      <c r="J13" s="129">
        <v>44042.400000000001</v>
      </c>
      <c r="K13" s="131">
        <v>33224.699999999997</v>
      </c>
      <c r="L13" s="131">
        <v>10817.6</v>
      </c>
    </row>
    <row r="14" spans="1:12" x14ac:dyDescent="0.25">
      <c r="A14" s="92" t="s">
        <v>299</v>
      </c>
      <c r="B14" s="108" t="s">
        <v>392</v>
      </c>
      <c r="C14" s="129">
        <v>421206.5</v>
      </c>
      <c r="D14" s="129">
        <v>160948.9</v>
      </c>
      <c r="E14" s="130">
        <v>260257.6</v>
      </c>
      <c r="F14" s="129">
        <v>357284.2</v>
      </c>
      <c r="G14" s="138">
        <v>48876.7</v>
      </c>
      <c r="H14" s="137" t="s">
        <v>1056</v>
      </c>
      <c r="I14" s="129">
        <v>135923.20000000001</v>
      </c>
      <c r="J14" s="129">
        <v>38502.5</v>
      </c>
      <c r="K14" s="131">
        <v>4335</v>
      </c>
      <c r="L14" s="131">
        <v>34167.5</v>
      </c>
    </row>
    <row r="15" spans="1:12" x14ac:dyDescent="0.25">
      <c r="A15" s="93" t="s">
        <v>316</v>
      </c>
      <c r="B15" s="108" t="s">
        <v>393</v>
      </c>
      <c r="C15" s="129">
        <v>147194.5</v>
      </c>
      <c r="D15" s="129">
        <v>91374.1</v>
      </c>
      <c r="E15" s="130">
        <v>55820.4</v>
      </c>
      <c r="F15" s="129">
        <v>66699.7</v>
      </c>
      <c r="G15" s="138">
        <v>15339.5</v>
      </c>
      <c r="H15" s="137" t="s">
        <v>1057</v>
      </c>
      <c r="I15" s="129">
        <v>27505.1</v>
      </c>
      <c r="J15" s="129">
        <v>80652.3</v>
      </c>
      <c r="K15" s="131">
        <v>79901.3</v>
      </c>
      <c r="L15" s="131">
        <v>751</v>
      </c>
    </row>
    <row r="16" spans="1:12" x14ac:dyDescent="0.25">
      <c r="A16" s="93" t="s">
        <v>323</v>
      </c>
      <c r="B16" s="108" t="s">
        <v>394</v>
      </c>
      <c r="C16" s="129">
        <v>442470.2</v>
      </c>
      <c r="D16" s="129">
        <v>245986.7</v>
      </c>
      <c r="E16" s="130">
        <v>196483.4</v>
      </c>
      <c r="F16" s="129">
        <v>492657.8</v>
      </c>
      <c r="G16" s="138">
        <v>64287.9</v>
      </c>
      <c r="H16" s="138">
        <v>101642.5</v>
      </c>
      <c r="I16" s="129">
        <v>115851.6</v>
      </c>
      <c r="J16" s="129">
        <v>6156.1</v>
      </c>
      <c r="K16" s="131">
        <v>4559</v>
      </c>
      <c r="L16" s="131">
        <v>1597.1</v>
      </c>
    </row>
    <row r="17" spans="1:18" x14ac:dyDescent="0.25">
      <c r="A17" s="93" t="s">
        <v>332</v>
      </c>
      <c r="B17" s="108" t="s">
        <v>395</v>
      </c>
      <c r="C17" s="129">
        <v>221832.7</v>
      </c>
      <c r="D17" s="129">
        <v>122884.2</v>
      </c>
      <c r="E17" s="130">
        <v>98948.5</v>
      </c>
      <c r="F17" s="129">
        <v>224284.1</v>
      </c>
      <c r="G17" s="138">
        <v>25430.3</v>
      </c>
      <c r="H17" s="138">
        <v>39609</v>
      </c>
      <c r="I17" s="129">
        <v>83116.899999999994</v>
      </c>
      <c r="J17" s="129">
        <v>2801</v>
      </c>
      <c r="K17" s="131">
        <v>349</v>
      </c>
      <c r="L17" s="131">
        <v>2450</v>
      </c>
    </row>
    <row r="18" spans="1:18" x14ac:dyDescent="0.25">
      <c r="A18" s="93" t="s">
        <v>341</v>
      </c>
      <c r="B18" s="108" t="s">
        <v>22</v>
      </c>
      <c r="C18" s="129">
        <v>31537.9</v>
      </c>
      <c r="D18" s="129">
        <v>10773.9</v>
      </c>
      <c r="E18" s="130">
        <v>20764</v>
      </c>
      <c r="F18" s="129">
        <v>32984.1</v>
      </c>
      <c r="G18" s="138">
        <v>988</v>
      </c>
      <c r="H18" s="137" t="s">
        <v>1058</v>
      </c>
      <c r="I18" s="129">
        <v>18359.5</v>
      </c>
      <c r="J18" s="129">
        <v>4478.5</v>
      </c>
      <c r="K18" s="131">
        <v>2133.1999999999998</v>
      </c>
      <c r="L18" s="131">
        <v>2298.1999999999998</v>
      </c>
    </row>
    <row r="19" spans="1:18" x14ac:dyDescent="0.25">
      <c r="A19" s="93" t="s">
        <v>348</v>
      </c>
      <c r="B19" s="108" t="s">
        <v>23</v>
      </c>
      <c r="C19" s="129">
        <v>68101.899999999994</v>
      </c>
      <c r="D19" s="129">
        <v>32487</v>
      </c>
      <c r="E19" s="130">
        <v>35614.9</v>
      </c>
      <c r="F19" s="129">
        <v>69365.2</v>
      </c>
      <c r="G19" s="137" t="s">
        <v>1063</v>
      </c>
      <c r="H19" s="137" t="s">
        <v>1059</v>
      </c>
      <c r="I19" s="129">
        <v>35657.300000000003</v>
      </c>
      <c r="J19" s="129">
        <v>14503.6</v>
      </c>
      <c r="K19" s="131">
        <v>5343.2</v>
      </c>
      <c r="L19" s="131">
        <v>9160.4</v>
      </c>
    </row>
    <row r="20" spans="1:18" x14ac:dyDescent="0.25">
      <c r="A20" s="93" t="s">
        <v>357</v>
      </c>
      <c r="B20" s="108" t="s">
        <v>396</v>
      </c>
      <c r="C20" s="129">
        <v>204696.9</v>
      </c>
      <c r="D20" s="129">
        <v>115787.7</v>
      </c>
      <c r="E20" s="130">
        <v>88909.2</v>
      </c>
      <c r="F20" s="129">
        <v>177161</v>
      </c>
      <c r="G20" s="138">
        <v>6421.3</v>
      </c>
      <c r="H20" s="138">
        <v>15522.2</v>
      </c>
      <c r="I20" s="129">
        <v>66929.8</v>
      </c>
      <c r="J20" s="129">
        <v>9215.9</v>
      </c>
      <c r="K20" s="131">
        <v>4399.8</v>
      </c>
      <c r="L20" s="131">
        <v>4766.1000000000004</v>
      </c>
    </row>
    <row r="21" spans="1:18" x14ac:dyDescent="0.25">
      <c r="A21" s="93" t="s">
        <v>366</v>
      </c>
      <c r="B21" s="108" t="s">
        <v>397</v>
      </c>
      <c r="C21" s="129">
        <v>90709.5</v>
      </c>
      <c r="D21" s="129">
        <v>36291.9</v>
      </c>
      <c r="E21" s="130">
        <v>54417.599999999999</v>
      </c>
      <c r="F21" s="129">
        <v>80651.199999999997</v>
      </c>
      <c r="G21" s="138">
        <v>12050.9</v>
      </c>
      <c r="H21" s="137" t="s">
        <v>1060</v>
      </c>
      <c r="I21" s="129">
        <v>20941.3</v>
      </c>
      <c r="J21" s="129">
        <v>2298</v>
      </c>
      <c r="K21" s="131">
        <v>1747</v>
      </c>
      <c r="L21" s="131">
        <v>533</v>
      </c>
      <c r="M21" s="133"/>
      <c r="N21" s="134"/>
      <c r="O21" s="135"/>
      <c r="P21" s="135"/>
      <c r="Q21" s="135"/>
      <c r="R21" s="135"/>
    </row>
    <row r="23" spans="1:18" s="139" customFormat="1" ht="15" customHeight="1" x14ac:dyDescent="0.25">
      <c r="A23" s="139" t="s">
        <v>1064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41911-DA54-4D4A-AFA2-B5BF6A9FE5BD}">
  <dimension ref="A1:AD21"/>
  <sheetViews>
    <sheetView tabSelected="1" workbookViewId="0">
      <selection activeCell="A2" sqref="A2"/>
    </sheetView>
  </sheetViews>
  <sheetFormatPr defaultRowHeight="15" x14ac:dyDescent="0.25"/>
  <cols>
    <col min="1" max="1" width="12.28515625" style="94" customWidth="1"/>
    <col min="2" max="2" width="9.7109375" customWidth="1"/>
    <col min="3" max="4" width="11.7109375" customWidth="1"/>
    <col min="5" max="5" width="11.140625" customWidth="1"/>
    <col min="6" max="6" width="12.140625" customWidth="1"/>
    <col min="7" max="7" width="11.7109375" customWidth="1"/>
    <col min="8" max="8" width="10.5703125" customWidth="1"/>
    <col min="9" max="9" width="12.28515625" customWidth="1"/>
    <col min="10" max="10" width="10.85546875" customWidth="1"/>
    <col min="11" max="11" width="12.5703125" customWidth="1"/>
    <col min="12" max="12" width="13.7109375" customWidth="1"/>
  </cols>
  <sheetData>
    <row r="1" spans="1:30" s="101" customFormat="1" x14ac:dyDescent="0.25">
      <c r="A1" s="109" t="s">
        <v>1065</v>
      </c>
      <c r="B1" s="110"/>
      <c r="C1" s="104"/>
      <c r="D1" s="111"/>
      <c r="E1" s="111"/>
      <c r="F1" s="103"/>
      <c r="G1" s="103"/>
      <c r="H1" s="103"/>
      <c r="I1" s="112"/>
      <c r="J1" s="103"/>
      <c r="K1" s="102"/>
      <c r="L1" s="102"/>
      <c r="M1" s="102"/>
      <c r="N1" s="103"/>
      <c r="O1" s="103"/>
      <c r="P1" s="103"/>
      <c r="Q1" s="103"/>
      <c r="R1" s="103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</row>
    <row r="2" spans="1:30" s="4" customFormat="1" x14ac:dyDescent="0.25">
      <c r="A2" s="119" t="s">
        <v>11</v>
      </c>
      <c r="B2" s="113"/>
      <c r="C2" s="114"/>
      <c r="D2" s="97"/>
      <c r="E2" s="97"/>
      <c r="F2" s="97"/>
      <c r="G2" s="97"/>
      <c r="H2" s="97"/>
      <c r="I2" s="115"/>
      <c r="J2" s="97"/>
      <c r="K2" s="96"/>
      <c r="L2" s="96"/>
      <c r="M2" s="96"/>
      <c r="N2" s="97"/>
      <c r="O2" s="97"/>
      <c r="P2" s="24"/>
      <c r="Q2" s="24"/>
      <c r="R2" s="24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</row>
    <row r="3" spans="1:30" s="4" customFormat="1" ht="15" customHeight="1" x14ac:dyDescent="0.25">
      <c r="A3" s="120" t="s">
        <v>385</v>
      </c>
      <c r="B3" s="98"/>
      <c r="C3" s="99"/>
      <c r="D3" s="99"/>
      <c r="E3" s="99"/>
      <c r="F3" s="99"/>
      <c r="G3" s="99"/>
      <c r="H3" s="99"/>
      <c r="I3" s="99"/>
      <c r="J3" s="99"/>
      <c r="K3" s="99"/>
      <c r="L3" s="99"/>
      <c r="M3" s="100"/>
      <c r="N3" s="97"/>
      <c r="O3" s="97"/>
      <c r="P3" s="24"/>
      <c r="Q3" s="24"/>
      <c r="R3" s="24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0" s="60" customFormat="1" ht="73.5" customHeight="1" x14ac:dyDescent="0.2">
      <c r="A4" s="95" t="s">
        <v>1044</v>
      </c>
      <c r="B4" s="105" t="s">
        <v>387</v>
      </c>
      <c r="C4" s="106" t="s">
        <v>587</v>
      </c>
      <c r="D4" s="106" t="s">
        <v>588</v>
      </c>
      <c r="E4" s="106" t="s">
        <v>589</v>
      </c>
      <c r="F4" s="106" t="s">
        <v>26</v>
      </c>
      <c r="G4" s="106" t="s">
        <v>590</v>
      </c>
      <c r="H4" s="106" t="s">
        <v>591</v>
      </c>
      <c r="I4" s="106" t="s">
        <v>592</v>
      </c>
      <c r="J4" s="106" t="s">
        <v>593</v>
      </c>
      <c r="K4" s="132" t="s">
        <v>594</v>
      </c>
      <c r="L4" s="106" t="s">
        <v>595</v>
      </c>
      <c r="M4" s="58"/>
      <c r="N4" s="58"/>
    </row>
    <row r="5" spans="1:30" s="75" customFormat="1" x14ac:dyDescent="0.25">
      <c r="A5" s="107" t="s">
        <v>25</v>
      </c>
      <c r="B5" s="107"/>
      <c r="C5" s="116">
        <v>7943552.8690000018</v>
      </c>
      <c r="D5" s="116">
        <v>4454425.8430000003</v>
      </c>
      <c r="E5" s="116">
        <v>3489127.0260000001</v>
      </c>
      <c r="F5" s="116">
        <v>11601189.682449996</v>
      </c>
      <c r="G5" s="116">
        <v>4929751.74</v>
      </c>
      <c r="H5" s="116">
        <v>1639205.9458999995</v>
      </c>
      <c r="I5" s="116">
        <v>1971237.28</v>
      </c>
      <c r="J5" s="116">
        <v>580418.99949780607</v>
      </c>
      <c r="K5" s="116">
        <v>192295.329435291</v>
      </c>
      <c r="L5" s="116">
        <v>381309.84418868506</v>
      </c>
      <c r="M5" s="74"/>
      <c r="N5" s="74"/>
      <c r="O5" s="74"/>
      <c r="P5" s="74"/>
      <c r="Q5" s="74"/>
      <c r="R5" s="74"/>
    </row>
    <row r="6" spans="1:30" s="67" customFormat="1" x14ac:dyDescent="0.25">
      <c r="A6" s="92" t="s">
        <v>225</v>
      </c>
      <c r="B6" s="108" t="s">
        <v>15</v>
      </c>
      <c r="C6" s="117">
        <v>140290.14180000001</v>
      </c>
      <c r="D6" s="117">
        <v>67024.009999999995</v>
      </c>
      <c r="E6" s="118">
        <v>73266.131800000003</v>
      </c>
      <c r="F6" s="117">
        <v>114765.2558</v>
      </c>
      <c r="G6" s="117">
        <v>4606.25</v>
      </c>
      <c r="H6" s="117">
        <v>27573.119500000001</v>
      </c>
      <c r="I6" s="117">
        <v>38324.889000000003</v>
      </c>
      <c r="J6" s="117">
        <v>18942.8</v>
      </c>
      <c r="K6" s="117">
        <v>3401.8</v>
      </c>
      <c r="L6" s="117">
        <v>13987</v>
      </c>
      <c r="M6" s="65"/>
      <c r="N6" s="65"/>
      <c r="O6" s="65"/>
      <c r="P6" s="66"/>
      <c r="Q6" s="66"/>
      <c r="R6" s="66"/>
    </row>
    <row r="7" spans="1:30" s="67" customFormat="1" x14ac:dyDescent="0.25">
      <c r="A7" s="92" t="s">
        <v>0</v>
      </c>
      <c r="B7" s="108" t="s">
        <v>16</v>
      </c>
      <c r="C7" s="117">
        <v>769171.93345000001</v>
      </c>
      <c r="D7" s="117">
        <v>548082.78300000005</v>
      </c>
      <c r="E7" s="118">
        <v>221089.15044999999</v>
      </c>
      <c r="F7" s="117">
        <v>1158255.9057499999</v>
      </c>
      <c r="G7" s="117">
        <v>274969.63</v>
      </c>
      <c r="H7" s="117">
        <v>392952.94699999993</v>
      </c>
      <c r="I7" s="117">
        <v>115891.164</v>
      </c>
      <c r="J7" s="117">
        <v>29866.148571359998</v>
      </c>
      <c r="K7" s="117">
        <v>8877.119999999999</v>
      </c>
      <c r="L7" s="117">
        <v>20401.90857136</v>
      </c>
      <c r="M7" s="65"/>
      <c r="N7" s="65"/>
      <c r="O7" s="65"/>
      <c r="P7" s="66"/>
      <c r="Q7" s="66"/>
      <c r="R7" s="66"/>
    </row>
    <row r="8" spans="1:30" s="67" customFormat="1" x14ac:dyDescent="0.25">
      <c r="A8" s="92" t="s">
        <v>1</v>
      </c>
      <c r="B8" s="108" t="s">
        <v>388</v>
      </c>
      <c r="C8" s="117">
        <v>547541.24199999997</v>
      </c>
      <c r="D8" s="117">
        <v>285536.772</v>
      </c>
      <c r="E8" s="118">
        <v>262004.47</v>
      </c>
      <c r="F8" s="117">
        <v>797813.83539999998</v>
      </c>
      <c r="G8" s="117">
        <v>188200.96900000001</v>
      </c>
      <c r="H8" s="117">
        <v>93180.995999999999</v>
      </c>
      <c r="I8" s="117">
        <v>82414.425000000003</v>
      </c>
      <c r="J8" s="117">
        <v>154538</v>
      </c>
      <c r="K8" s="117">
        <v>32208</v>
      </c>
      <c r="L8" s="117">
        <v>121112</v>
      </c>
      <c r="M8" s="65"/>
      <c r="N8" s="65"/>
      <c r="O8" s="65"/>
      <c r="P8" s="66"/>
      <c r="Q8" s="66"/>
      <c r="R8" s="66"/>
    </row>
    <row r="9" spans="1:30" s="67" customFormat="1" x14ac:dyDescent="0.25">
      <c r="A9" s="92" t="s">
        <v>255</v>
      </c>
      <c r="B9" s="108" t="s">
        <v>389</v>
      </c>
      <c r="C9" s="117">
        <v>145517.21400000001</v>
      </c>
      <c r="D9" s="117">
        <v>50646.2</v>
      </c>
      <c r="E9" s="118">
        <v>94871.013999999996</v>
      </c>
      <c r="F9" s="117">
        <v>160717.58499999999</v>
      </c>
      <c r="G9" s="117">
        <v>47165.262000000002</v>
      </c>
      <c r="H9" s="117">
        <v>38806.160000000003</v>
      </c>
      <c r="I9" s="117">
        <v>72603.357000000004</v>
      </c>
      <c r="J9" s="117">
        <v>11664.999998577998</v>
      </c>
      <c r="K9" s="117">
        <v>2031.499999958</v>
      </c>
      <c r="L9" s="117">
        <v>9633.4999986199982</v>
      </c>
      <c r="M9" s="65"/>
      <c r="N9" s="65"/>
      <c r="O9" s="65"/>
      <c r="P9" s="66"/>
      <c r="Q9" s="66"/>
      <c r="R9" s="66"/>
    </row>
    <row r="10" spans="1:30" s="67" customFormat="1" x14ac:dyDescent="0.25">
      <c r="A10" s="92" t="s">
        <v>2</v>
      </c>
      <c r="B10" s="108" t="s">
        <v>17</v>
      </c>
      <c r="C10" s="117">
        <v>1119501.7581</v>
      </c>
      <c r="D10" s="117">
        <v>895717.27399999998</v>
      </c>
      <c r="E10" s="118">
        <v>223784.48410000003</v>
      </c>
      <c r="F10" s="117">
        <v>1138117.1107999999</v>
      </c>
      <c r="G10" s="117">
        <v>175611.666</v>
      </c>
      <c r="H10" s="117">
        <v>398572.94639999996</v>
      </c>
      <c r="I10" s="117">
        <v>163163.845</v>
      </c>
      <c r="J10" s="117">
        <v>71164.638900004997</v>
      </c>
      <c r="K10" s="117">
        <v>51625.277786393992</v>
      </c>
      <c r="L10" s="117">
        <v>19539.361113611001</v>
      </c>
      <c r="M10" s="65"/>
      <c r="N10" s="65"/>
      <c r="O10" s="65"/>
      <c r="P10" s="66"/>
      <c r="Q10" s="66"/>
      <c r="R10" s="66"/>
    </row>
    <row r="11" spans="1:30" s="67" customFormat="1" x14ac:dyDescent="0.25">
      <c r="A11" s="92" t="s">
        <v>3</v>
      </c>
      <c r="B11" s="108" t="s">
        <v>18</v>
      </c>
      <c r="C11" s="117">
        <v>1729666.07</v>
      </c>
      <c r="D11" s="117">
        <v>777068.054</v>
      </c>
      <c r="E11" s="118">
        <v>952598.01599999995</v>
      </c>
      <c r="F11" s="117">
        <v>4981195.18</v>
      </c>
      <c r="G11" s="117">
        <v>3832929.2050000001</v>
      </c>
      <c r="H11" s="117">
        <v>166229.731</v>
      </c>
      <c r="I11" s="117">
        <v>458752.788</v>
      </c>
      <c r="J11" s="117">
        <v>74534.343084014006</v>
      </c>
      <c r="K11" s="117">
        <v>34372.470744223006</v>
      </c>
      <c r="L11" s="117">
        <v>38661.808510035997</v>
      </c>
      <c r="M11" s="65"/>
      <c r="N11" s="65"/>
      <c r="O11" s="65"/>
      <c r="P11" s="66"/>
      <c r="Q11" s="66"/>
      <c r="R11" s="66"/>
    </row>
    <row r="12" spans="1:30" s="67" customFormat="1" x14ac:dyDescent="0.25">
      <c r="A12" s="92" t="s">
        <v>5</v>
      </c>
      <c r="B12" s="108" t="s">
        <v>390</v>
      </c>
      <c r="C12" s="117">
        <v>693235.96029999992</v>
      </c>
      <c r="D12" s="117">
        <v>411265.41</v>
      </c>
      <c r="E12" s="118">
        <v>281970.5503</v>
      </c>
      <c r="F12" s="117">
        <v>630998.30410000007</v>
      </c>
      <c r="G12" s="117">
        <v>82673.611000000004</v>
      </c>
      <c r="H12" s="117">
        <v>118515.011</v>
      </c>
      <c r="I12" s="117">
        <v>164506.264</v>
      </c>
      <c r="J12" s="117">
        <v>29012.142858695002</v>
      </c>
      <c r="K12" s="117">
        <v>7263.4285718480005</v>
      </c>
      <c r="L12" s="117">
        <v>20585.571429703003</v>
      </c>
      <c r="M12" s="65"/>
      <c r="N12" s="65"/>
      <c r="O12" s="65"/>
      <c r="P12" s="66"/>
      <c r="Q12" s="66"/>
      <c r="R12" s="66"/>
    </row>
    <row r="13" spans="1:30" s="67" customFormat="1" x14ac:dyDescent="0.25">
      <c r="A13" s="92" t="s">
        <v>4</v>
      </c>
      <c r="B13" s="108" t="s">
        <v>391</v>
      </c>
      <c r="C13" s="117">
        <v>874634.12130000023</v>
      </c>
      <c r="D13" s="117">
        <v>460187.52</v>
      </c>
      <c r="E13" s="118">
        <v>414446.60130000004</v>
      </c>
      <c r="F13" s="117">
        <v>853595.95119999989</v>
      </c>
      <c r="G13" s="117">
        <v>115193.49400000001</v>
      </c>
      <c r="H13" s="117">
        <v>167944.89</v>
      </c>
      <c r="I13" s="117">
        <v>215034.448</v>
      </c>
      <c r="J13" s="117">
        <v>49943.832158407997</v>
      </c>
      <c r="K13" s="117">
        <v>15443.363633388002</v>
      </c>
      <c r="L13" s="117">
        <v>34187.468525019998</v>
      </c>
      <c r="M13" s="65"/>
      <c r="N13" s="65"/>
      <c r="O13" s="65"/>
      <c r="P13" s="66"/>
      <c r="Q13" s="66"/>
      <c r="R13" s="66"/>
    </row>
    <row r="14" spans="1:30" s="67" customFormat="1" x14ac:dyDescent="0.25">
      <c r="A14" s="92" t="s">
        <v>299</v>
      </c>
      <c r="B14" s="108" t="s">
        <v>392</v>
      </c>
      <c r="C14" s="117">
        <v>501308.88540000003</v>
      </c>
      <c r="D14" s="117">
        <v>192990.36900000001</v>
      </c>
      <c r="E14" s="118">
        <v>308318.51640000002</v>
      </c>
      <c r="F14" s="117">
        <v>430198.24300000007</v>
      </c>
      <c r="G14" s="117">
        <v>56580.78</v>
      </c>
      <c r="H14" s="117">
        <v>19845.005000000001</v>
      </c>
      <c r="I14" s="117">
        <v>196000.84299999999</v>
      </c>
      <c r="J14" s="117">
        <v>47758.000000300002</v>
      </c>
      <c r="K14" s="117">
        <v>2104.6</v>
      </c>
      <c r="L14" s="117">
        <v>45653.400000300004</v>
      </c>
      <c r="M14" s="65"/>
      <c r="N14" s="65"/>
      <c r="O14" s="65"/>
      <c r="P14" s="66"/>
      <c r="Q14" s="66"/>
      <c r="R14" s="66"/>
    </row>
    <row r="15" spans="1:30" s="67" customFormat="1" x14ac:dyDescent="0.25">
      <c r="A15" s="93" t="s">
        <v>316</v>
      </c>
      <c r="B15" s="108" t="s">
        <v>393</v>
      </c>
      <c r="C15" s="117">
        <v>162355.655</v>
      </c>
      <c r="D15" s="117">
        <v>93044.717999999993</v>
      </c>
      <c r="E15" s="118">
        <v>69310.937000000005</v>
      </c>
      <c r="F15" s="117">
        <v>72502.880999999994</v>
      </c>
      <c r="G15" s="117">
        <v>17921.909</v>
      </c>
      <c r="H15" s="117">
        <v>15741.317999999999</v>
      </c>
      <c r="I15" s="117">
        <v>32026.936000000002</v>
      </c>
      <c r="J15" s="117">
        <v>39201.766670180004</v>
      </c>
      <c r="K15" s="117">
        <v>18426.833333443999</v>
      </c>
      <c r="L15" s="117">
        <v>20723.933336736001</v>
      </c>
      <c r="M15" s="65"/>
      <c r="N15" s="65"/>
      <c r="O15" s="65"/>
      <c r="P15" s="66"/>
      <c r="Q15" s="66"/>
      <c r="R15" s="66"/>
    </row>
    <row r="16" spans="1:30" s="67" customFormat="1" x14ac:dyDescent="0.25">
      <c r="A16" s="93" t="s">
        <v>323</v>
      </c>
      <c r="B16" s="108" t="s">
        <v>394</v>
      </c>
      <c r="C16" s="117">
        <v>498039.20325000002</v>
      </c>
      <c r="D16" s="117">
        <v>271289.495</v>
      </c>
      <c r="E16" s="118">
        <v>226749.70825</v>
      </c>
      <c r="F16" s="117">
        <v>555442.81499999994</v>
      </c>
      <c r="G16" s="117">
        <v>81911.104999999996</v>
      </c>
      <c r="H16" s="117">
        <v>103793.493</v>
      </c>
      <c r="I16" s="117">
        <v>143044.03099999999</v>
      </c>
      <c r="J16" s="117">
        <v>5925.5</v>
      </c>
      <c r="K16" s="117">
        <v>1747.5</v>
      </c>
      <c r="L16" s="117">
        <v>4178</v>
      </c>
      <c r="M16" s="65"/>
      <c r="N16" s="65"/>
      <c r="O16" s="65"/>
      <c r="P16" s="66"/>
      <c r="Q16" s="66"/>
      <c r="R16" s="66"/>
    </row>
    <row r="17" spans="1:18" s="67" customFormat="1" x14ac:dyDescent="0.25">
      <c r="A17" s="93" t="s">
        <v>332</v>
      </c>
      <c r="B17" s="108" t="s">
        <v>395</v>
      </c>
      <c r="C17" s="117">
        <v>275015.86660000001</v>
      </c>
      <c r="D17" s="117">
        <v>158995.42800000001</v>
      </c>
      <c r="E17" s="118">
        <v>116020.43859999999</v>
      </c>
      <c r="F17" s="117">
        <v>274960.6176</v>
      </c>
      <c r="G17" s="117">
        <v>31456.043000000001</v>
      </c>
      <c r="H17" s="117">
        <v>36215.209000000003</v>
      </c>
      <c r="I17" s="117">
        <v>102196.401</v>
      </c>
      <c r="J17" s="117">
        <v>4591.6888887410005</v>
      </c>
      <c r="K17" s="117">
        <v>992.99999997700002</v>
      </c>
      <c r="L17" s="117">
        <v>3598.6888887640002</v>
      </c>
      <c r="M17" s="65"/>
      <c r="N17" s="65"/>
      <c r="O17" s="65"/>
      <c r="P17" s="66"/>
      <c r="Q17" s="66"/>
      <c r="R17" s="66"/>
    </row>
    <row r="18" spans="1:18" s="67" customFormat="1" x14ac:dyDescent="0.25">
      <c r="A18" s="93" t="s">
        <v>341</v>
      </c>
      <c r="B18" s="108" t="s">
        <v>22</v>
      </c>
      <c r="C18" s="117">
        <v>42737.296399999999</v>
      </c>
      <c r="D18" s="117">
        <v>12135.084999999999</v>
      </c>
      <c r="E18" s="118">
        <v>30602.211400000004</v>
      </c>
      <c r="F18" s="117">
        <v>41292.602399999996</v>
      </c>
      <c r="G18" s="117">
        <v>957.32100000000003</v>
      </c>
      <c r="H18" s="117">
        <v>3041.1779999999999</v>
      </c>
      <c r="I18" s="117">
        <v>23452.972000000002</v>
      </c>
      <c r="J18" s="117">
        <v>5703.8745649900002</v>
      </c>
      <c r="K18" s="117">
        <v>1138.5853661659999</v>
      </c>
      <c r="L18" s="117">
        <v>4563.9233451649998</v>
      </c>
      <c r="M18" s="65"/>
      <c r="N18" s="65"/>
      <c r="O18" s="65"/>
      <c r="P18" s="66"/>
      <c r="Q18" s="66"/>
      <c r="R18" s="66"/>
    </row>
    <row r="19" spans="1:18" s="67" customFormat="1" x14ac:dyDescent="0.25">
      <c r="A19" s="93" t="s">
        <v>348</v>
      </c>
      <c r="B19" s="108" t="s">
        <v>23</v>
      </c>
      <c r="C19" s="117">
        <v>83414.798800000004</v>
      </c>
      <c r="D19" s="117">
        <v>38835.313999999998</v>
      </c>
      <c r="E19" s="118">
        <v>44579.484799999998</v>
      </c>
      <c r="F19" s="117">
        <v>80157.433799999999</v>
      </c>
      <c r="G19" s="117">
        <v>393.26</v>
      </c>
      <c r="H19" s="117">
        <v>25258.383000000002</v>
      </c>
      <c r="I19" s="117">
        <v>42255.267</v>
      </c>
      <c r="J19" s="117">
        <v>15125.925924163997</v>
      </c>
      <c r="K19" s="117">
        <v>1094.6666664919999</v>
      </c>
      <c r="L19" s="117">
        <v>14031.259257671998</v>
      </c>
      <c r="M19" s="65"/>
      <c r="N19" s="65"/>
      <c r="O19" s="65"/>
      <c r="P19" s="66"/>
      <c r="Q19" s="66"/>
      <c r="R19" s="66"/>
    </row>
    <row r="20" spans="1:18" s="67" customFormat="1" x14ac:dyDescent="0.25">
      <c r="A20" s="93" t="s">
        <v>357</v>
      </c>
      <c r="B20" s="108" t="s">
        <v>396</v>
      </c>
      <c r="C20" s="117">
        <v>248011.40059999999</v>
      </c>
      <c r="D20" s="117">
        <v>143210.03099999999</v>
      </c>
      <c r="E20" s="118">
        <v>104801.36959999999</v>
      </c>
      <c r="F20" s="117">
        <v>214018.69759999998</v>
      </c>
      <c r="G20" s="117">
        <v>5770.6090000000004</v>
      </c>
      <c r="H20" s="117">
        <v>16302.758</v>
      </c>
      <c r="I20" s="117">
        <v>83779.731</v>
      </c>
      <c r="J20" s="117">
        <v>19975.871211849</v>
      </c>
      <c r="K20" s="117">
        <v>11300.933333420002</v>
      </c>
      <c r="L20" s="117">
        <v>8392.8045451569997</v>
      </c>
      <c r="M20" s="65"/>
      <c r="N20" s="65"/>
      <c r="O20" s="65"/>
      <c r="P20" s="66"/>
      <c r="Q20" s="66"/>
      <c r="R20" s="66"/>
    </row>
    <row r="21" spans="1:18" s="67" customFormat="1" x14ac:dyDescent="0.25">
      <c r="A21" s="93" t="s">
        <v>366</v>
      </c>
      <c r="B21" s="108" t="s">
        <v>397</v>
      </c>
      <c r="C21" s="117">
        <v>113111.322</v>
      </c>
      <c r="D21" s="117">
        <v>48397.38</v>
      </c>
      <c r="E21" s="118">
        <v>64713.942000000003</v>
      </c>
      <c r="F21" s="117">
        <v>97157.263999999996</v>
      </c>
      <c r="G21" s="117">
        <v>13410.626</v>
      </c>
      <c r="H21" s="117">
        <v>15232.800999999999</v>
      </c>
      <c r="I21" s="117">
        <v>37789.919000000002</v>
      </c>
      <c r="J21" s="117">
        <v>2469.4666665220002</v>
      </c>
      <c r="K21" s="117">
        <v>266.24999998099997</v>
      </c>
      <c r="L21" s="117">
        <v>2059.216666541</v>
      </c>
      <c r="M21" s="65"/>
      <c r="N21" s="65"/>
      <c r="O21" s="65"/>
      <c r="P21" s="66"/>
      <c r="Q21" s="66"/>
      <c r="R21" s="6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8"/>
  <sheetViews>
    <sheetView workbookViewId="0">
      <selection activeCell="A16" sqref="A16:XFD16"/>
    </sheetView>
  </sheetViews>
  <sheetFormatPr defaultRowHeight="15" x14ac:dyDescent="0.25"/>
  <cols>
    <col min="1" max="1" width="19.5703125" style="4" customWidth="1"/>
    <col min="2" max="2" width="77.85546875" style="4" customWidth="1"/>
    <col min="3" max="11" width="18.85546875" style="4" customWidth="1"/>
    <col min="12" max="12" width="21.140625" style="4" customWidth="1"/>
    <col min="13" max="13" width="18.5703125" style="4" customWidth="1"/>
    <col min="14" max="16384" width="9.140625" style="4"/>
  </cols>
  <sheetData>
    <row r="1" spans="1:14" x14ac:dyDescent="0.25">
      <c r="A1" s="140" t="s">
        <v>600</v>
      </c>
      <c r="B1" s="140"/>
      <c r="C1" s="1"/>
      <c r="D1" s="2"/>
      <c r="E1" s="3"/>
      <c r="F1" s="3"/>
      <c r="G1" s="3"/>
      <c r="H1" s="3"/>
      <c r="I1" s="3"/>
      <c r="J1" s="3"/>
      <c r="K1" s="2"/>
      <c r="L1" s="3"/>
      <c r="M1" s="3"/>
      <c r="N1" s="3"/>
    </row>
    <row r="2" spans="1:14" x14ac:dyDescent="0.25">
      <c r="A2" s="140" t="s">
        <v>11</v>
      </c>
      <c r="B2" s="140"/>
      <c r="C2" s="5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42" customHeight="1" thickBot="1" x14ac:dyDescent="0.3">
      <c r="A3" s="141" t="s">
        <v>12</v>
      </c>
      <c r="B3" s="141"/>
      <c r="C3" s="5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x14ac:dyDescent="0.25">
      <c r="A4" s="18"/>
      <c r="B4" s="18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51" x14ac:dyDescent="0.25">
      <c r="A5" s="7" t="s">
        <v>13</v>
      </c>
      <c r="B5" s="17" t="s">
        <v>14</v>
      </c>
      <c r="C5" s="9" t="s">
        <v>26</v>
      </c>
      <c r="D5" s="9" t="s">
        <v>27</v>
      </c>
      <c r="E5" s="9" t="s">
        <v>28</v>
      </c>
      <c r="F5" s="10" t="s">
        <v>29</v>
      </c>
      <c r="G5" s="9" t="s">
        <v>30</v>
      </c>
      <c r="H5" s="9" t="s">
        <v>31</v>
      </c>
      <c r="I5" s="10" t="s">
        <v>32</v>
      </c>
      <c r="J5" s="9" t="s">
        <v>33</v>
      </c>
      <c r="K5" s="8" t="s">
        <v>34</v>
      </c>
      <c r="L5" s="3"/>
      <c r="M5" s="3"/>
    </row>
    <row r="6" spans="1:14" x14ac:dyDescent="0.25">
      <c r="A6" s="11" t="s">
        <v>0</v>
      </c>
      <c r="B6" s="12" t="s">
        <v>15</v>
      </c>
      <c r="C6" s="13" t="s">
        <v>35</v>
      </c>
      <c r="D6" s="13" t="s">
        <v>36</v>
      </c>
      <c r="E6" s="13" t="s">
        <v>37</v>
      </c>
      <c r="F6" s="13">
        <v>334</v>
      </c>
      <c r="G6" s="13" t="s">
        <v>38</v>
      </c>
      <c r="H6" s="13" t="s">
        <v>39</v>
      </c>
      <c r="I6" s="13" t="s">
        <v>40</v>
      </c>
      <c r="J6" s="13" t="s">
        <v>41</v>
      </c>
      <c r="K6" s="13" t="s">
        <v>42</v>
      </c>
      <c r="L6" s="16"/>
      <c r="M6" s="16"/>
    </row>
    <row r="7" spans="1:14" x14ac:dyDescent="0.25">
      <c r="A7" s="11" t="s">
        <v>1</v>
      </c>
      <c r="B7" s="12" t="s">
        <v>16</v>
      </c>
      <c r="C7" s="13" t="s">
        <v>43</v>
      </c>
      <c r="D7" s="13" t="s">
        <v>44</v>
      </c>
      <c r="E7" s="13" t="s">
        <v>45</v>
      </c>
      <c r="F7" s="13" t="s">
        <v>46</v>
      </c>
      <c r="G7" s="13" t="s">
        <v>47</v>
      </c>
      <c r="H7" s="13" t="s">
        <v>48</v>
      </c>
      <c r="I7" s="13" t="s">
        <v>49</v>
      </c>
      <c r="J7" s="13" t="s">
        <v>50</v>
      </c>
      <c r="K7" s="13" t="s">
        <v>51</v>
      </c>
      <c r="L7" s="16"/>
      <c r="M7" s="16"/>
    </row>
    <row r="8" spans="1:14" x14ac:dyDescent="0.25">
      <c r="A8" s="11" t="s">
        <v>2</v>
      </c>
      <c r="B8" s="8" t="s">
        <v>17</v>
      </c>
      <c r="C8" s="13" t="s">
        <v>52</v>
      </c>
      <c r="D8" s="13" t="s">
        <v>53</v>
      </c>
      <c r="E8" s="13" t="s">
        <v>54</v>
      </c>
      <c r="F8" s="13">
        <v>671</v>
      </c>
      <c r="G8" s="13" t="s">
        <v>55</v>
      </c>
      <c r="H8" s="13" t="s">
        <v>56</v>
      </c>
      <c r="I8" s="13" t="s">
        <v>57</v>
      </c>
      <c r="J8" s="13" t="s">
        <v>58</v>
      </c>
      <c r="K8" s="13" t="s">
        <v>59</v>
      </c>
      <c r="L8" s="16"/>
      <c r="M8" s="16"/>
    </row>
    <row r="9" spans="1:14" x14ac:dyDescent="0.25">
      <c r="A9" s="11" t="s">
        <v>3</v>
      </c>
      <c r="B9" s="8" t="s">
        <v>18</v>
      </c>
      <c r="C9" s="13" t="s">
        <v>60</v>
      </c>
      <c r="D9" s="13" t="s">
        <v>61</v>
      </c>
      <c r="E9" s="13" t="s">
        <v>62</v>
      </c>
      <c r="F9" s="13" t="s">
        <v>63</v>
      </c>
      <c r="G9" s="13" t="s">
        <v>64</v>
      </c>
      <c r="H9" s="13" t="s">
        <v>65</v>
      </c>
      <c r="I9" s="13" t="s">
        <v>66</v>
      </c>
      <c r="J9" s="13" t="s">
        <v>67</v>
      </c>
      <c r="K9" s="13" t="s">
        <v>68</v>
      </c>
      <c r="L9" s="16"/>
      <c r="M9" s="16"/>
    </row>
    <row r="10" spans="1:14" x14ac:dyDescent="0.25">
      <c r="A10" s="11" t="s">
        <v>4</v>
      </c>
      <c r="B10" s="8" t="s">
        <v>19</v>
      </c>
      <c r="C10" s="13" t="s">
        <v>69</v>
      </c>
      <c r="D10" s="13" t="s">
        <v>70</v>
      </c>
      <c r="E10" s="13" t="s">
        <v>71</v>
      </c>
      <c r="F10" s="13" t="s">
        <v>72</v>
      </c>
      <c r="G10" s="13" t="s">
        <v>73</v>
      </c>
      <c r="H10" s="13" t="s">
        <v>74</v>
      </c>
      <c r="I10" s="13" t="s">
        <v>75</v>
      </c>
      <c r="J10" s="13" t="s">
        <v>76</v>
      </c>
      <c r="K10" s="13" t="s">
        <v>77</v>
      </c>
      <c r="L10" s="16"/>
      <c r="M10" s="16"/>
    </row>
    <row r="11" spans="1:14" x14ac:dyDescent="0.25">
      <c r="A11" s="11" t="s">
        <v>5</v>
      </c>
      <c r="B11" s="12" t="s">
        <v>20</v>
      </c>
      <c r="C11" s="13" t="s">
        <v>78</v>
      </c>
      <c r="D11" s="13" t="s">
        <v>79</v>
      </c>
      <c r="E11" s="13" t="s">
        <v>80</v>
      </c>
      <c r="F11" s="13" t="s">
        <v>81</v>
      </c>
      <c r="G11" s="13" t="s">
        <v>82</v>
      </c>
      <c r="H11" s="13" t="s">
        <v>83</v>
      </c>
      <c r="I11" s="13" t="s">
        <v>84</v>
      </c>
      <c r="J11" s="13" t="s">
        <v>85</v>
      </c>
      <c r="K11" s="13" t="s">
        <v>86</v>
      </c>
      <c r="L11" s="16"/>
      <c r="M11" s="16"/>
    </row>
    <row r="12" spans="1:14" x14ac:dyDescent="0.25">
      <c r="A12" s="11" t="s">
        <v>6</v>
      </c>
      <c r="B12" s="8" t="s">
        <v>21</v>
      </c>
      <c r="C12" s="13" t="s">
        <v>87</v>
      </c>
      <c r="D12" s="13" t="s">
        <v>88</v>
      </c>
      <c r="E12" s="13" t="s">
        <v>89</v>
      </c>
      <c r="F12" s="13">
        <v>985</v>
      </c>
      <c r="G12" s="13" t="s">
        <v>90</v>
      </c>
      <c r="H12" s="13" t="s">
        <v>91</v>
      </c>
      <c r="I12" s="13" t="s">
        <v>92</v>
      </c>
      <c r="J12" s="13" t="s">
        <v>93</v>
      </c>
      <c r="K12" s="13" t="s">
        <v>94</v>
      </c>
      <c r="L12" s="16"/>
      <c r="M12" s="16"/>
    </row>
    <row r="13" spans="1:14" x14ac:dyDescent="0.25">
      <c r="A13" s="11" t="s">
        <v>7</v>
      </c>
      <c r="B13" s="8" t="s">
        <v>22</v>
      </c>
      <c r="C13" s="13" t="s">
        <v>95</v>
      </c>
      <c r="D13" s="13" t="s">
        <v>96</v>
      </c>
      <c r="E13" s="13">
        <v>702</v>
      </c>
      <c r="F13" s="13">
        <v>134</v>
      </c>
      <c r="G13" s="13">
        <v>93</v>
      </c>
      <c r="H13" s="13">
        <v>134</v>
      </c>
      <c r="I13" s="13" t="s">
        <v>97</v>
      </c>
      <c r="J13" s="13">
        <v>-378</v>
      </c>
      <c r="K13" s="13" t="s">
        <v>98</v>
      </c>
      <c r="L13" s="16"/>
      <c r="M13" s="16"/>
    </row>
    <row r="14" spans="1:14" x14ac:dyDescent="0.25">
      <c r="A14" s="11" t="s">
        <v>8</v>
      </c>
      <c r="B14" s="8" t="s">
        <v>23</v>
      </c>
      <c r="C14" s="13" t="s">
        <v>99</v>
      </c>
      <c r="D14" s="13" t="s">
        <v>100</v>
      </c>
      <c r="E14" s="13" t="s">
        <v>101</v>
      </c>
      <c r="F14" s="13">
        <v>124</v>
      </c>
      <c r="G14" s="13">
        <v>342</v>
      </c>
      <c r="H14" s="13">
        <v>500</v>
      </c>
      <c r="I14" s="13" t="s">
        <v>102</v>
      </c>
      <c r="J14" s="13" t="s">
        <v>103</v>
      </c>
      <c r="K14" s="13" t="s">
        <v>104</v>
      </c>
      <c r="L14" s="16"/>
      <c r="M14" s="16"/>
    </row>
    <row r="15" spans="1:14" x14ac:dyDescent="0.25">
      <c r="A15" s="11" t="s">
        <v>9</v>
      </c>
      <c r="B15" s="12" t="s">
        <v>24</v>
      </c>
      <c r="C15" s="13" t="s">
        <v>105</v>
      </c>
      <c r="D15" s="13" t="s">
        <v>106</v>
      </c>
      <c r="E15" s="13" t="s">
        <v>107</v>
      </c>
      <c r="F15" s="13">
        <v>554</v>
      </c>
      <c r="G15" s="13" t="s">
        <v>108</v>
      </c>
      <c r="H15" s="13" t="s">
        <v>109</v>
      </c>
      <c r="I15" s="13" t="s">
        <v>110</v>
      </c>
      <c r="J15" s="13">
        <v>-512</v>
      </c>
      <c r="K15" s="13" t="s">
        <v>111</v>
      </c>
      <c r="L15" s="16"/>
      <c r="M15" s="16"/>
    </row>
    <row r="16" spans="1:14" s="22" customFormat="1" x14ac:dyDescent="0.25">
      <c r="A16" s="14"/>
      <c r="B16" s="8" t="s">
        <v>25</v>
      </c>
      <c r="C16" s="19">
        <v>6761388</v>
      </c>
      <c r="D16" s="20">
        <v>729680</v>
      </c>
      <c r="E16" s="20">
        <v>378762</v>
      </c>
      <c r="F16" s="20" t="s">
        <v>112</v>
      </c>
      <c r="G16" s="20" t="s">
        <v>113</v>
      </c>
      <c r="H16" s="20" t="s">
        <v>114</v>
      </c>
      <c r="I16" s="20" t="s">
        <v>115</v>
      </c>
      <c r="J16" s="20" t="s">
        <v>116</v>
      </c>
      <c r="K16" s="20" t="s">
        <v>117</v>
      </c>
      <c r="L16" s="21"/>
      <c r="M16" s="21"/>
    </row>
    <row r="17" spans="2:2" s="23" customFormat="1" x14ac:dyDescent="0.25"/>
    <row r="18" spans="2:2" x14ac:dyDescent="0.25">
      <c r="B18" s="16"/>
    </row>
    <row r="19" spans="2:2" x14ac:dyDescent="0.25">
      <c r="B19" s="16"/>
    </row>
    <row r="20" spans="2:2" x14ac:dyDescent="0.25">
      <c r="B20" s="16"/>
    </row>
    <row r="21" spans="2:2" x14ac:dyDescent="0.25">
      <c r="B21" s="16"/>
    </row>
    <row r="22" spans="2:2" x14ac:dyDescent="0.25">
      <c r="B22" s="16"/>
    </row>
    <row r="28" spans="2:2" x14ac:dyDescent="0.25">
      <c r="B28" s="15"/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G16"/>
  <sheetViews>
    <sheetView workbookViewId="0">
      <selection activeCell="A16" sqref="A16:XFD16"/>
    </sheetView>
  </sheetViews>
  <sheetFormatPr defaultRowHeight="15" x14ac:dyDescent="0.25"/>
  <cols>
    <col min="1" max="1" width="18.7109375" style="4" customWidth="1"/>
    <col min="2" max="2" width="78.140625" style="4" customWidth="1"/>
    <col min="3" max="11" width="22.85546875" style="4" customWidth="1"/>
    <col min="12" max="12" width="17" style="23" customWidth="1"/>
    <col min="13" max="14" width="9.140625" style="23"/>
    <col min="15" max="16" width="13.85546875" style="23" bestFit="1" customWidth="1"/>
    <col min="17" max="85" width="9.140625" style="23"/>
    <col min="86" max="16384" width="9.140625" style="4"/>
  </cols>
  <sheetData>
    <row r="1" spans="1:85" x14ac:dyDescent="0.25">
      <c r="A1" s="140" t="s">
        <v>599</v>
      </c>
      <c r="B1" s="140"/>
      <c r="C1" s="2"/>
      <c r="D1" s="2"/>
      <c r="E1" s="24"/>
      <c r="F1" s="24"/>
      <c r="G1" s="24"/>
      <c r="H1" s="24"/>
      <c r="I1" s="25"/>
      <c r="J1" s="25"/>
      <c r="K1" s="24"/>
      <c r="L1" s="24"/>
      <c r="M1" s="24"/>
      <c r="N1" s="24"/>
    </row>
    <row r="2" spans="1:85" x14ac:dyDescent="0.25">
      <c r="A2" s="140" t="s">
        <v>11</v>
      </c>
      <c r="B2" s="140"/>
      <c r="C2" s="3"/>
      <c r="D2" s="3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85" ht="39" customHeight="1" thickBot="1" x14ac:dyDescent="0.3">
      <c r="A3" s="141" t="s">
        <v>12</v>
      </c>
      <c r="B3" s="141"/>
      <c r="C3" s="5"/>
      <c r="D3" s="24"/>
      <c r="E3" s="26"/>
      <c r="F3" s="27"/>
      <c r="G3" s="27"/>
      <c r="H3" s="26"/>
      <c r="I3" s="27"/>
      <c r="J3" s="26"/>
      <c r="K3" s="24"/>
      <c r="L3" s="24"/>
      <c r="M3" s="24"/>
      <c r="N3" s="24"/>
    </row>
    <row r="4" spans="1:85" x14ac:dyDescent="0.25">
      <c r="A4" s="18"/>
      <c r="B4" s="18"/>
      <c r="C4" s="3"/>
      <c r="D4" s="3"/>
      <c r="E4" s="28"/>
      <c r="F4" s="29"/>
      <c r="G4" s="29"/>
      <c r="H4" s="28"/>
      <c r="I4" s="29"/>
      <c r="J4" s="28"/>
      <c r="K4" s="30"/>
      <c r="L4" s="24"/>
      <c r="M4" s="24"/>
      <c r="N4" s="24"/>
      <c r="CG4" s="4"/>
    </row>
    <row r="5" spans="1:85" s="8" customFormat="1" ht="51" x14ac:dyDescent="0.25">
      <c r="A5" s="7" t="s">
        <v>13</v>
      </c>
      <c r="B5" s="17" t="s">
        <v>14</v>
      </c>
      <c r="C5" s="9" t="s">
        <v>26</v>
      </c>
      <c r="D5" s="9" t="s">
        <v>27</v>
      </c>
      <c r="E5" s="9" t="s">
        <v>28</v>
      </c>
      <c r="F5" s="10" t="s">
        <v>29</v>
      </c>
      <c r="G5" s="9" t="s">
        <v>30</v>
      </c>
      <c r="H5" s="9" t="s">
        <v>31</v>
      </c>
      <c r="I5" s="10" t="s">
        <v>32</v>
      </c>
      <c r="J5" s="31" t="s">
        <v>223</v>
      </c>
      <c r="K5" s="31" t="s">
        <v>224</v>
      </c>
      <c r="L5" s="8" t="s">
        <v>34</v>
      </c>
      <c r="M5" s="32"/>
      <c r="N5" s="32"/>
      <c r="O5" s="24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</row>
    <row r="6" spans="1:85" ht="15.75" x14ac:dyDescent="0.25">
      <c r="A6" s="11" t="s">
        <v>0</v>
      </c>
      <c r="B6" s="12" t="s">
        <v>15</v>
      </c>
      <c r="C6" s="13" t="s">
        <v>118</v>
      </c>
      <c r="D6" s="13" t="s">
        <v>119</v>
      </c>
      <c r="E6" s="13" t="s">
        <v>120</v>
      </c>
      <c r="F6" s="13">
        <v>50</v>
      </c>
      <c r="G6" s="13" t="s">
        <v>121</v>
      </c>
      <c r="H6" s="13" t="s">
        <v>122</v>
      </c>
      <c r="I6" s="13" t="s">
        <v>123</v>
      </c>
      <c r="J6" s="13" t="s">
        <v>124</v>
      </c>
      <c r="K6" s="13" t="s">
        <v>125</v>
      </c>
      <c r="L6" s="13" t="s">
        <v>126</v>
      </c>
      <c r="M6" s="33"/>
      <c r="N6" s="33"/>
      <c r="O6" s="34"/>
      <c r="P6" s="35"/>
    </row>
    <row r="7" spans="1:85" ht="15.75" x14ac:dyDescent="0.25">
      <c r="A7" s="11" t="s">
        <v>1</v>
      </c>
      <c r="B7" s="12" t="s">
        <v>16</v>
      </c>
      <c r="C7" s="13" t="s">
        <v>127</v>
      </c>
      <c r="D7" s="13" t="s">
        <v>128</v>
      </c>
      <c r="E7" s="13" t="s">
        <v>129</v>
      </c>
      <c r="F7" s="13" t="s">
        <v>130</v>
      </c>
      <c r="G7" s="13" t="s">
        <v>131</v>
      </c>
      <c r="H7" s="13" t="s">
        <v>132</v>
      </c>
      <c r="I7" s="13" t="s">
        <v>133</v>
      </c>
      <c r="J7" s="13" t="s">
        <v>134</v>
      </c>
      <c r="K7" s="13" t="s">
        <v>135</v>
      </c>
      <c r="L7" s="13" t="s">
        <v>136</v>
      </c>
      <c r="M7" s="33"/>
      <c r="N7" s="33"/>
      <c r="O7" s="34"/>
      <c r="P7" s="35"/>
    </row>
    <row r="8" spans="1:85" ht="15.75" x14ac:dyDescent="0.25">
      <c r="A8" s="11" t="s">
        <v>2</v>
      </c>
      <c r="B8" s="8" t="s">
        <v>17</v>
      </c>
      <c r="C8" s="13" t="s">
        <v>137</v>
      </c>
      <c r="D8" s="13" t="s">
        <v>138</v>
      </c>
      <c r="E8" s="13" t="s">
        <v>139</v>
      </c>
      <c r="F8" s="13" t="s">
        <v>140</v>
      </c>
      <c r="G8" s="13" t="s">
        <v>141</v>
      </c>
      <c r="H8" s="13" t="s">
        <v>142</v>
      </c>
      <c r="I8" s="13" t="s">
        <v>143</v>
      </c>
      <c r="J8" s="13" t="s">
        <v>144</v>
      </c>
      <c r="K8" s="13" t="s">
        <v>145</v>
      </c>
      <c r="L8" s="13" t="s">
        <v>146</v>
      </c>
      <c r="M8" s="33"/>
      <c r="N8" s="33"/>
      <c r="O8" s="36"/>
      <c r="P8" s="35"/>
    </row>
    <row r="9" spans="1:85" ht="15.75" x14ac:dyDescent="0.25">
      <c r="A9" s="11" t="s">
        <v>3</v>
      </c>
      <c r="B9" s="8" t="s">
        <v>18</v>
      </c>
      <c r="C9" s="13" t="s">
        <v>147</v>
      </c>
      <c r="D9" s="13" t="s">
        <v>148</v>
      </c>
      <c r="E9" s="13" t="s">
        <v>149</v>
      </c>
      <c r="F9" s="13" t="s">
        <v>150</v>
      </c>
      <c r="G9" s="13" t="s">
        <v>151</v>
      </c>
      <c r="H9" s="13" t="s">
        <v>152</v>
      </c>
      <c r="I9" s="13" t="s">
        <v>153</v>
      </c>
      <c r="J9" s="13" t="s">
        <v>154</v>
      </c>
      <c r="K9" s="13" t="s">
        <v>155</v>
      </c>
      <c r="L9" s="13" t="s">
        <v>156</v>
      </c>
      <c r="M9" s="33"/>
      <c r="N9" s="33"/>
      <c r="O9" s="35"/>
      <c r="P9" s="35"/>
    </row>
    <row r="10" spans="1:85" ht="15.75" x14ac:dyDescent="0.25">
      <c r="A10" s="11" t="s">
        <v>4</v>
      </c>
      <c r="B10" s="8" t="s">
        <v>19</v>
      </c>
      <c r="C10" s="13" t="s">
        <v>157</v>
      </c>
      <c r="D10" s="13" t="s">
        <v>158</v>
      </c>
      <c r="E10" s="13" t="s">
        <v>159</v>
      </c>
      <c r="F10" s="13" t="s">
        <v>160</v>
      </c>
      <c r="G10" s="13" t="s">
        <v>161</v>
      </c>
      <c r="H10" s="13" t="s">
        <v>162</v>
      </c>
      <c r="I10" s="13" t="s">
        <v>163</v>
      </c>
      <c r="J10" s="13" t="s">
        <v>164</v>
      </c>
      <c r="K10" s="13" t="s">
        <v>165</v>
      </c>
      <c r="L10" s="13" t="s">
        <v>166</v>
      </c>
      <c r="M10" s="33"/>
      <c r="N10" s="33"/>
      <c r="O10" s="35"/>
      <c r="P10" s="35"/>
    </row>
    <row r="11" spans="1:85" ht="15.75" x14ac:dyDescent="0.25">
      <c r="A11" s="11" t="s">
        <v>5</v>
      </c>
      <c r="B11" s="12" t="s">
        <v>20</v>
      </c>
      <c r="C11" s="13" t="s">
        <v>167</v>
      </c>
      <c r="D11" s="13" t="s">
        <v>168</v>
      </c>
      <c r="E11" s="13" t="s">
        <v>169</v>
      </c>
      <c r="F11" s="13" t="s">
        <v>170</v>
      </c>
      <c r="G11" s="13" t="s">
        <v>171</v>
      </c>
      <c r="H11" s="13" t="s">
        <v>172</v>
      </c>
      <c r="I11" s="13" t="s">
        <v>173</v>
      </c>
      <c r="J11" s="13" t="s">
        <v>174</v>
      </c>
      <c r="K11" s="13" t="s">
        <v>175</v>
      </c>
      <c r="L11" s="13" t="s">
        <v>176</v>
      </c>
      <c r="M11" s="33"/>
      <c r="N11" s="33"/>
      <c r="O11" s="35"/>
      <c r="P11" s="35"/>
    </row>
    <row r="12" spans="1:85" ht="15.75" x14ac:dyDescent="0.25">
      <c r="A12" s="11" t="s">
        <v>6</v>
      </c>
      <c r="B12" s="8" t="s">
        <v>21</v>
      </c>
      <c r="C12" s="13" t="s">
        <v>177</v>
      </c>
      <c r="D12" s="13" t="s">
        <v>178</v>
      </c>
      <c r="E12" s="13" t="s">
        <v>179</v>
      </c>
      <c r="F12" s="13" t="s">
        <v>180</v>
      </c>
      <c r="G12" s="13" t="s">
        <v>181</v>
      </c>
      <c r="H12" s="13" t="s">
        <v>182</v>
      </c>
      <c r="I12" s="13" t="s">
        <v>183</v>
      </c>
      <c r="J12" s="13" t="s">
        <v>184</v>
      </c>
      <c r="K12" s="13" t="s">
        <v>185</v>
      </c>
      <c r="L12" s="13" t="s">
        <v>186</v>
      </c>
      <c r="M12" s="33"/>
      <c r="N12" s="33"/>
      <c r="O12" s="35"/>
      <c r="P12" s="35"/>
    </row>
    <row r="13" spans="1:85" ht="15.75" x14ac:dyDescent="0.25">
      <c r="A13" s="11" t="s">
        <v>7</v>
      </c>
      <c r="B13" s="8" t="s">
        <v>22</v>
      </c>
      <c r="C13" s="13" t="s">
        <v>187</v>
      </c>
      <c r="D13" s="13" t="s">
        <v>188</v>
      </c>
      <c r="E13" s="13" t="s">
        <v>189</v>
      </c>
      <c r="F13" s="13" t="s">
        <v>190</v>
      </c>
      <c r="G13" s="13">
        <v>417</v>
      </c>
      <c r="H13" s="13">
        <v>781</v>
      </c>
      <c r="I13" s="13" t="s">
        <v>191</v>
      </c>
      <c r="J13" s="13" t="s">
        <v>192</v>
      </c>
      <c r="K13" s="13" t="s">
        <v>193</v>
      </c>
      <c r="L13" s="13" t="s">
        <v>194</v>
      </c>
      <c r="M13" s="33"/>
      <c r="N13" s="33"/>
      <c r="O13" s="35"/>
      <c r="P13" s="35"/>
    </row>
    <row r="14" spans="1:85" ht="15.75" x14ac:dyDescent="0.25">
      <c r="A14" s="11" t="s">
        <v>8</v>
      </c>
      <c r="B14" s="8" t="s">
        <v>23</v>
      </c>
      <c r="C14" s="13" t="s">
        <v>195</v>
      </c>
      <c r="D14" s="13" t="s">
        <v>196</v>
      </c>
      <c r="E14" s="13" t="s">
        <v>197</v>
      </c>
      <c r="F14" s="13">
        <v>94</v>
      </c>
      <c r="G14" s="13" t="s">
        <v>198</v>
      </c>
      <c r="H14" s="13" t="s">
        <v>199</v>
      </c>
      <c r="I14" s="13" t="s">
        <v>200</v>
      </c>
      <c r="J14" s="13" t="s">
        <v>201</v>
      </c>
      <c r="K14" s="13" t="s">
        <v>202</v>
      </c>
      <c r="L14" s="13" t="s">
        <v>203</v>
      </c>
      <c r="M14" s="33"/>
      <c r="N14" s="33"/>
      <c r="O14" s="35"/>
      <c r="P14" s="35"/>
    </row>
    <row r="15" spans="1:85" ht="15.75" x14ac:dyDescent="0.25">
      <c r="A15" s="11" t="s">
        <v>9</v>
      </c>
      <c r="B15" s="12" t="s">
        <v>24</v>
      </c>
      <c r="C15" s="13" t="s">
        <v>204</v>
      </c>
      <c r="D15" s="13" t="s">
        <v>205</v>
      </c>
      <c r="E15" s="13" t="s">
        <v>206</v>
      </c>
      <c r="F15" s="13">
        <v>280</v>
      </c>
      <c r="G15" s="13" t="s">
        <v>207</v>
      </c>
      <c r="H15" s="13" t="s">
        <v>208</v>
      </c>
      <c r="I15" s="13" t="s">
        <v>209</v>
      </c>
      <c r="J15" s="13" t="s">
        <v>210</v>
      </c>
      <c r="K15" s="13" t="s">
        <v>211</v>
      </c>
      <c r="L15" s="13" t="s">
        <v>212</v>
      </c>
      <c r="M15" s="33"/>
      <c r="N15" s="33"/>
      <c r="O15" s="35"/>
      <c r="P15" s="35"/>
    </row>
    <row r="16" spans="1:85" s="22" customFormat="1" ht="15.75" x14ac:dyDescent="0.25">
      <c r="A16" s="14"/>
      <c r="B16" s="8" t="s">
        <v>25</v>
      </c>
      <c r="C16" s="20" t="s">
        <v>213</v>
      </c>
      <c r="D16" s="20" t="s">
        <v>214</v>
      </c>
      <c r="E16" s="20" t="s">
        <v>215</v>
      </c>
      <c r="F16" s="20" t="s">
        <v>216</v>
      </c>
      <c r="G16" s="20" t="s">
        <v>217</v>
      </c>
      <c r="H16" s="20" t="s">
        <v>218</v>
      </c>
      <c r="I16" s="20" t="s">
        <v>219</v>
      </c>
      <c r="J16" s="20" t="s">
        <v>220</v>
      </c>
      <c r="K16" s="20" t="s">
        <v>221</v>
      </c>
      <c r="L16" s="20" t="s">
        <v>222</v>
      </c>
      <c r="M16" s="37"/>
      <c r="N16" s="37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/>
      <c r="CG16" s="38"/>
    </row>
  </sheetData>
  <mergeCells count="3">
    <mergeCell ref="A1:B1"/>
    <mergeCell ref="A2:B2"/>
    <mergeCell ref="A3:B3"/>
  </mergeCells>
  <conditionalFormatting sqref="B6:B15">
    <cfRule type="containsText" dxfId="16" priority="1" stopIfTrue="1" operator="containsText" text="total">
      <formula>NOT(ISERROR(SEARCH("total",B6)))</formula>
    </cfRule>
  </conditionalFormatting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34"/>
  <sheetViews>
    <sheetView topLeftCell="A10" workbookViewId="0">
      <selection activeCell="B30" sqref="B30"/>
    </sheetView>
  </sheetViews>
  <sheetFormatPr defaultRowHeight="15" x14ac:dyDescent="0.25"/>
  <cols>
    <col min="1" max="1" width="18" style="4" customWidth="1"/>
    <col min="2" max="2" width="62.140625" style="4" customWidth="1"/>
    <col min="3" max="13" width="20.7109375" style="4" customWidth="1"/>
    <col min="14" max="14" width="9.140625" style="23"/>
    <col min="15" max="15" width="9.7109375" style="23" bestFit="1" customWidth="1"/>
    <col min="16" max="17" width="9.140625" style="23"/>
    <col min="18" max="18" width="13.28515625" style="23" customWidth="1"/>
    <col min="19" max="30" width="9.140625" style="23"/>
    <col min="31" max="16384" width="9.140625" style="4"/>
  </cols>
  <sheetData>
    <row r="1" spans="1:30" x14ac:dyDescent="0.25">
      <c r="A1" s="140" t="s">
        <v>598</v>
      </c>
      <c r="B1" s="140"/>
      <c r="D1" s="2"/>
      <c r="E1" s="3"/>
      <c r="F1" s="2"/>
      <c r="G1" s="3"/>
      <c r="H1" s="3"/>
      <c r="I1" s="3"/>
      <c r="J1" s="3"/>
      <c r="K1" s="3"/>
      <c r="L1" s="3"/>
      <c r="M1" s="3"/>
      <c r="N1" s="24"/>
      <c r="O1" s="24"/>
      <c r="P1" s="24"/>
      <c r="Q1" s="24"/>
      <c r="R1" s="24"/>
    </row>
    <row r="2" spans="1:30" x14ac:dyDescent="0.25">
      <c r="A2" s="140" t="s">
        <v>11</v>
      </c>
      <c r="B2" s="140"/>
      <c r="D2" s="3"/>
      <c r="E2" s="3"/>
      <c r="F2" s="3"/>
      <c r="G2" s="3"/>
      <c r="H2" s="3"/>
      <c r="I2" s="3"/>
      <c r="J2" s="3"/>
      <c r="K2" s="3"/>
      <c r="L2" s="3"/>
      <c r="M2" s="3"/>
      <c r="N2" s="24"/>
      <c r="O2" s="24"/>
      <c r="P2" s="24"/>
      <c r="Q2" s="24"/>
      <c r="R2" s="24"/>
    </row>
    <row r="3" spans="1:30" ht="48" customHeight="1" x14ac:dyDescent="0.25">
      <c r="A3" s="141" t="s">
        <v>385</v>
      </c>
      <c r="B3" s="141"/>
      <c r="C3" s="32"/>
      <c r="D3" s="32"/>
      <c r="E3" s="27"/>
      <c r="F3" s="32"/>
      <c r="G3" s="26"/>
      <c r="H3" s="26"/>
      <c r="I3" s="26"/>
      <c r="J3" s="26"/>
      <c r="K3" s="26"/>
      <c r="L3" s="32"/>
      <c r="M3" s="32"/>
      <c r="N3" s="24"/>
      <c r="O3" s="24"/>
      <c r="P3" s="24"/>
      <c r="Q3" s="24"/>
      <c r="R3" s="24"/>
    </row>
    <row r="4" spans="1:30" x14ac:dyDescent="0.25">
      <c r="A4" s="39"/>
      <c r="B4" s="39"/>
      <c r="C4" s="32"/>
      <c r="D4" s="32"/>
      <c r="E4" s="27"/>
      <c r="F4" s="32"/>
      <c r="G4" s="26"/>
      <c r="H4" s="26"/>
      <c r="I4" s="26"/>
      <c r="J4" s="26"/>
      <c r="K4" s="26"/>
      <c r="L4" s="32"/>
      <c r="M4" s="32"/>
      <c r="N4" s="24"/>
      <c r="O4" s="24"/>
      <c r="P4" s="24"/>
      <c r="Q4" s="24"/>
      <c r="R4" s="24"/>
    </row>
    <row r="5" spans="1:30" ht="38.25" x14ac:dyDescent="0.25">
      <c r="A5" s="7" t="s">
        <v>386</v>
      </c>
      <c r="B5" s="40" t="s">
        <v>387</v>
      </c>
      <c r="C5" s="41" t="s">
        <v>26</v>
      </c>
      <c r="D5" s="9" t="s">
        <v>27</v>
      </c>
      <c r="E5" s="43" t="s">
        <v>400</v>
      </c>
      <c r="F5" s="9" t="s">
        <v>28</v>
      </c>
      <c r="G5" s="10" t="s">
        <v>32</v>
      </c>
      <c r="H5" s="44" t="s">
        <v>401</v>
      </c>
      <c r="I5" s="44" t="s">
        <v>224</v>
      </c>
      <c r="J5" s="44" t="s">
        <v>402</v>
      </c>
      <c r="K5" s="44" t="s">
        <v>403</v>
      </c>
      <c r="L5" s="42" t="s">
        <v>223</v>
      </c>
      <c r="M5" s="8" t="s">
        <v>34</v>
      </c>
      <c r="N5" s="45"/>
      <c r="O5" s="45"/>
      <c r="P5" s="45"/>
      <c r="Q5" s="45"/>
      <c r="R5" s="46"/>
      <c r="S5" s="46"/>
      <c r="T5" s="46"/>
      <c r="U5" s="46"/>
      <c r="V5" s="45"/>
      <c r="W5" s="45"/>
      <c r="X5" s="45"/>
      <c r="Y5" s="46"/>
      <c r="Z5" s="46"/>
      <c r="AA5" s="46"/>
      <c r="AB5" s="46"/>
      <c r="AC5" s="46"/>
      <c r="AD5" s="46"/>
    </row>
    <row r="6" spans="1:30" x14ac:dyDescent="0.25">
      <c r="A6" s="47" t="s">
        <v>225</v>
      </c>
      <c r="B6" s="48" t="s">
        <v>15</v>
      </c>
      <c r="C6" s="49" t="s">
        <v>226</v>
      </c>
      <c r="D6" s="49" t="s">
        <v>227</v>
      </c>
      <c r="E6" s="49" t="s">
        <v>228</v>
      </c>
      <c r="F6" s="49" t="s">
        <v>229</v>
      </c>
      <c r="G6" s="49" t="s">
        <v>230</v>
      </c>
      <c r="H6" s="49" t="s">
        <v>231</v>
      </c>
      <c r="I6" s="49" t="s">
        <v>232</v>
      </c>
      <c r="J6" s="49" t="s">
        <v>233</v>
      </c>
      <c r="K6" s="49">
        <v>0</v>
      </c>
      <c r="L6" s="49" t="s">
        <v>234</v>
      </c>
      <c r="M6" s="49" t="s">
        <v>235</v>
      </c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</row>
    <row r="7" spans="1:30" x14ac:dyDescent="0.25">
      <c r="A7" s="47" t="s">
        <v>0</v>
      </c>
      <c r="B7" s="48" t="s">
        <v>16</v>
      </c>
      <c r="C7" s="49" t="s">
        <v>236</v>
      </c>
      <c r="D7" s="49" t="s">
        <v>237</v>
      </c>
      <c r="E7" s="49" t="s">
        <v>238</v>
      </c>
      <c r="F7" s="49" t="s">
        <v>239</v>
      </c>
      <c r="G7" s="49" t="s">
        <v>240</v>
      </c>
      <c r="H7" s="49" t="s">
        <v>241</v>
      </c>
      <c r="I7" s="49" t="s">
        <v>242</v>
      </c>
      <c r="J7" s="49" t="s">
        <v>243</v>
      </c>
      <c r="K7" s="49">
        <v>4708</v>
      </c>
      <c r="L7" s="49" t="s">
        <v>244</v>
      </c>
      <c r="M7" s="49" t="s">
        <v>245</v>
      </c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</row>
    <row r="8" spans="1:30" x14ac:dyDescent="0.25">
      <c r="A8" s="47" t="s">
        <v>1</v>
      </c>
      <c r="B8" s="48" t="s">
        <v>388</v>
      </c>
      <c r="C8" s="49" t="s">
        <v>246</v>
      </c>
      <c r="D8" s="49" t="s">
        <v>247</v>
      </c>
      <c r="E8" s="49" t="s">
        <v>248</v>
      </c>
      <c r="F8" s="49" t="s">
        <v>249</v>
      </c>
      <c r="G8" s="49" t="s">
        <v>250</v>
      </c>
      <c r="H8" s="49">
        <v>3</v>
      </c>
      <c r="I8" s="49" t="s">
        <v>251</v>
      </c>
      <c r="J8" s="49" t="s">
        <v>252</v>
      </c>
      <c r="K8" s="49">
        <v>0</v>
      </c>
      <c r="L8" s="49" t="s">
        <v>253</v>
      </c>
      <c r="M8" s="49" t="s">
        <v>254</v>
      </c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</row>
    <row r="9" spans="1:30" x14ac:dyDescent="0.25">
      <c r="A9" s="47" t="s">
        <v>255</v>
      </c>
      <c r="B9" s="48" t="s">
        <v>389</v>
      </c>
      <c r="C9" s="49" t="s">
        <v>256</v>
      </c>
      <c r="D9" s="49" t="s">
        <v>257</v>
      </c>
      <c r="E9" s="49" t="s">
        <v>258</v>
      </c>
      <c r="F9" s="49" t="s">
        <v>259</v>
      </c>
      <c r="G9" s="49" t="s">
        <v>260</v>
      </c>
      <c r="H9" s="49">
        <v>0</v>
      </c>
      <c r="I9" s="49" t="s">
        <v>261</v>
      </c>
      <c r="J9" s="49">
        <v>111</v>
      </c>
      <c r="K9" s="49">
        <v>0</v>
      </c>
      <c r="L9" s="49" t="s">
        <v>262</v>
      </c>
      <c r="M9" s="49" t="s">
        <v>263</v>
      </c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</row>
    <row r="10" spans="1:30" x14ac:dyDescent="0.25">
      <c r="A10" s="47" t="s">
        <v>2</v>
      </c>
      <c r="B10" s="48" t="s">
        <v>17</v>
      </c>
      <c r="C10" s="49" t="s">
        <v>264</v>
      </c>
      <c r="D10" s="49" t="s">
        <v>265</v>
      </c>
      <c r="E10" s="49" t="s">
        <v>266</v>
      </c>
      <c r="F10" s="49" t="s">
        <v>267</v>
      </c>
      <c r="G10" s="49" t="s">
        <v>268</v>
      </c>
      <c r="H10" s="49">
        <v>855</v>
      </c>
      <c r="I10" s="49" t="s">
        <v>269</v>
      </c>
      <c r="J10" s="49" t="s">
        <v>270</v>
      </c>
      <c r="K10" s="49">
        <v>450</v>
      </c>
      <c r="L10" s="49" t="s">
        <v>271</v>
      </c>
      <c r="M10" s="49" t="s">
        <v>272</v>
      </c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</row>
    <row r="11" spans="1:30" x14ac:dyDescent="0.25">
      <c r="A11" s="47" t="s">
        <v>3</v>
      </c>
      <c r="B11" s="48" t="s">
        <v>18</v>
      </c>
      <c r="C11" s="49" t="s">
        <v>273</v>
      </c>
      <c r="D11" s="49" t="s">
        <v>274</v>
      </c>
      <c r="E11" s="49" t="s">
        <v>275</v>
      </c>
      <c r="F11" s="49" t="s">
        <v>276</v>
      </c>
      <c r="G11" s="49" t="s">
        <v>277</v>
      </c>
      <c r="H11" s="49" t="s">
        <v>278</v>
      </c>
      <c r="I11" s="49" t="s">
        <v>279</v>
      </c>
      <c r="J11" s="49">
        <v>759</v>
      </c>
      <c r="K11" s="49">
        <v>8244</v>
      </c>
      <c r="L11" s="49" t="s">
        <v>280</v>
      </c>
      <c r="M11" s="49" t="s">
        <v>281</v>
      </c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</row>
    <row r="12" spans="1:30" x14ac:dyDescent="0.25">
      <c r="A12" s="47" t="s">
        <v>5</v>
      </c>
      <c r="B12" s="48" t="s">
        <v>390</v>
      </c>
      <c r="C12" s="49" t="s">
        <v>282</v>
      </c>
      <c r="D12" s="49" t="s">
        <v>283</v>
      </c>
      <c r="E12" s="49" t="s">
        <v>284</v>
      </c>
      <c r="F12" s="49" t="s">
        <v>285</v>
      </c>
      <c r="G12" s="49" t="s">
        <v>286</v>
      </c>
      <c r="H12" s="49">
        <v>45</v>
      </c>
      <c r="I12" s="49" t="s">
        <v>287</v>
      </c>
      <c r="J12" s="49">
        <v>200</v>
      </c>
      <c r="K12" s="49">
        <v>6008</v>
      </c>
      <c r="L12" s="49" t="s">
        <v>288</v>
      </c>
      <c r="M12" s="49" t="s">
        <v>289</v>
      </c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</row>
    <row r="13" spans="1:30" x14ac:dyDescent="0.25">
      <c r="A13" s="47" t="s">
        <v>4</v>
      </c>
      <c r="B13" s="48" t="s">
        <v>391</v>
      </c>
      <c r="C13" s="49" t="s">
        <v>290</v>
      </c>
      <c r="D13" s="49" t="s">
        <v>291</v>
      </c>
      <c r="E13" s="49" t="s">
        <v>292</v>
      </c>
      <c r="F13" s="49" t="s">
        <v>293</v>
      </c>
      <c r="G13" s="49" t="s">
        <v>294</v>
      </c>
      <c r="H13" s="49" t="s">
        <v>295</v>
      </c>
      <c r="I13" s="49" t="s">
        <v>296</v>
      </c>
      <c r="J13" s="49">
        <v>68</v>
      </c>
      <c r="K13" s="49">
        <v>64</v>
      </c>
      <c r="L13" s="49" t="s">
        <v>297</v>
      </c>
      <c r="M13" s="49" t="s">
        <v>298</v>
      </c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</row>
    <row r="14" spans="1:30" x14ac:dyDescent="0.25">
      <c r="A14" s="47" t="s">
        <v>299</v>
      </c>
      <c r="B14" s="48" t="s">
        <v>392</v>
      </c>
      <c r="C14" s="49" t="s">
        <v>300</v>
      </c>
      <c r="D14" s="49" t="s">
        <v>301</v>
      </c>
      <c r="E14" s="49" t="s">
        <v>302</v>
      </c>
      <c r="F14" s="49" t="s">
        <v>303</v>
      </c>
      <c r="G14" s="49" t="s">
        <v>304</v>
      </c>
      <c r="H14" s="49">
        <v>134</v>
      </c>
      <c r="I14" s="49" t="s">
        <v>305</v>
      </c>
      <c r="J14" s="49" t="s">
        <v>306</v>
      </c>
      <c r="K14" s="49">
        <v>28</v>
      </c>
      <c r="L14" s="49" t="s">
        <v>307</v>
      </c>
      <c r="M14" s="49" t="s">
        <v>308</v>
      </c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</row>
    <row r="15" spans="1:30" x14ac:dyDescent="0.25">
      <c r="A15" s="47" t="s">
        <v>6</v>
      </c>
      <c r="B15" s="48" t="s">
        <v>398</v>
      </c>
      <c r="C15" s="49">
        <v>0</v>
      </c>
      <c r="D15" s="49" t="s">
        <v>309</v>
      </c>
      <c r="E15" s="49" t="s">
        <v>310</v>
      </c>
      <c r="F15" s="49" t="s">
        <v>311</v>
      </c>
      <c r="G15" s="49" t="s">
        <v>312</v>
      </c>
      <c r="H15" s="49">
        <v>0</v>
      </c>
      <c r="I15" s="49" t="s">
        <v>313</v>
      </c>
      <c r="J15" s="49">
        <v>29</v>
      </c>
      <c r="K15" s="49">
        <v>21</v>
      </c>
      <c r="L15" s="49" t="s">
        <v>314</v>
      </c>
      <c r="M15" s="49" t="s">
        <v>315</v>
      </c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</row>
    <row r="16" spans="1:30" x14ac:dyDescent="0.25">
      <c r="A16" s="47" t="s">
        <v>316</v>
      </c>
      <c r="B16" s="48" t="s">
        <v>393</v>
      </c>
      <c r="C16" s="49" t="s">
        <v>317</v>
      </c>
      <c r="D16" s="49" t="s">
        <v>318</v>
      </c>
      <c r="E16" s="49">
        <v>197</v>
      </c>
      <c r="F16" s="49">
        <v>342</v>
      </c>
      <c r="G16" s="49" t="s">
        <v>319</v>
      </c>
      <c r="H16" s="49">
        <v>20</v>
      </c>
      <c r="I16" s="49" t="s">
        <v>320</v>
      </c>
      <c r="J16" s="49">
        <v>6</v>
      </c>
      <c r="K16" s="49">
        <v>1790</v>
      </c>
      <c r="L16" s="49" t="s">
        <v>321</v>
      </c>
      <c r="M16" s="49" t="s">
        <v>322</v>
      </c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</row>
    <row r="17" spans="1:31" x14ac:dyDescent="0.25">
      <c r="A17" s="47" t="s">
        <v>323</v>
      </c>
      <c r="B17" s="48" t="s">
        <v>394</v>
      </c>
      <c r="C17" s="49" t="s">
        <v>324</v>
      </c>
      <c r="D17" s="49" t="s">
        <v>325</v>
      </c>
      <c r="E17" s="49" t="s">
        <v>326</v>
      </c>
      <c r="F17" s="49" t="s">
        <v>327</v>
      </c>
      <c r="G17" s="49" t="s">
        <v>328</v>
      </c>
      <c r="H17" s="49">
        <v>62</v>
      </c>
      <c r="I17" s="49" t="s">
        <v>329</v>
      </c>
      <c r="J17" s="49">
        <v>257</v>
      </c>
      <c r="K17" s="49">
        <v>48</v>
      </c>
      <c r="L17" s="49" t="s">
        <v>330</v>
      </c>
      <c r="M17" s="49" t="s">
        <v>331</v>
      </c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</row>
    <row r="18" spans="1:31" x14ac:dyDescent="0.25">
      <c r="A18" s="47" t="s">
        <v>332</v>
      </c>
      <c r="B18" s="48" t="s">
        <v>395</v>
      </c>
      <c r="C18" s="49" t="s">
        <v>333</v>
      </c>
      <c r="D18" s="49" t="s">
        <v>334</v>
      </c>
      <c r="E18" s="49" t="s">
        <v>335</v>
      </c>
      <c r="F18" s="49" t="s">
        <v>336</v>
      </c>
      <c r="G18" s="49" t="s">
        <v>337</v>
      </c>
      <c r="H18" s="49">
        <v>0</v>
      </c>
      <c r="I18" s="49" t="s">
        <v>338</v>
      </c>
      <c r="J18" s="49">
        <v>61</v>
      </c>
      <c r="K18" s="49">
        <v>0</v>
      </c>
      <c r="L18" s="49" t="s">
        <v>339</v>
      </c>
      <c r="M18" s="49" t="s">
        <v>340</v>
      </c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</row>
    <row r="19" spans="1:31" x14ac:dyDescent="0.25">
      <c r="A19" s="47" t="s">
        <v>341</v>
      </c>
      <c r="B19" s="48" t="s">
        <v>22</v>
      </c>
      <c r="C19" s="49" t="s">
        <v>342</v>
      </c>
      <c r="D19" s="49" t="s">
        <v>343</v>
      </c>
      <c r="E19" s="49" t="s">
        <v>344</v>
      </c>
      <c r="F19" s="49">
        <v>162</v>
      </c>
      <c r="G19" s="49" t="s">
        <v>345</v>
      </c>
      <c r="H19" s="49">
        <v>0</v>
      </c>
      <c r="I19" s="49" t="s">
        <v>346</v>
      </c>
      <c r="J19" s="49">
        <v>2</v>
      </c>
      <c r="K19" s="49">
        <v>0</v>
      </c>
      <c r="L19" s="49" t="s">
        <v>347</v>
      </c>
      <c r="M19" s="49">
        <v>980</v>
      </c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</row>
    <row r="20" spans="1:31" x14ac:dyDescent="0.25">
      <c r="A20" s="47" t="s">
        <v>348</v>
      </c>
      <c r="B20" s="48" t="s">
        <v>23</v>
      </c>
      <c r="C20" s="49" t="s">
        <v>349</v>
      </c>
      <c r="D20" s="49" t="s">
        <v>350</v>
      </c>
      <c r="E20" s="49" t="s">
        <v>351</v>
      </c>
      <c r="F20" s="49" t="s">
        <v>352</v>
      </c>
      <c r="G20" s="49" t="s">
        <v>353</v>
      </c>
      <c r="H20" s="49">
        <v>0</v>
      </c>
      <c r="I20" s="49" t="s">
        <v>354</v>
      </c>
      <c r="J20" s="49">
        <v>85</v>
      </c>
      <c r="K20" s="49">
        <v>0</v>
      </c>
      <c r="L20" s="49" t="s">
        <v>355</v>
      </c>
      <c r="M20" s="49" t="s">
        <v>356</v>
      </c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</row>
    <row r="21" spans="1:31" x14ac:dyDescent="0.25">
      <c r="A21" s="47" t="s">
        <v>357</v>
      </c>
      <c r="B21" s="48" t="s">
        <v>396</v>
      </c>
      <c r="C21" s="49" t="s">
        <v>358</v>
      </c>
      <c r="D21" s="49" t="s">
        <v>359</v>
      </c>
      <c r="E21" s="49" t="s">
        <v>360</v>
      </c>
      <c r="F21" s="49" t="s">
        <v>361</v>
      </c>
      <c r="G21" s="49" t="s">
        <v>362</v>
      </c>
      <c r="H21" s="49">
        <v>0</v>
      </c>
      <c r="I21" s="49" t="s">
        <v>363</v>
      </c>
      <c r="J21" s="49">
        <v>4</v>
      </c>
      <c r="K21" s="49">
        <v>143</v>
      </c>
      <c r="L21" s="49" t="s">
        <v>364</v>
      </c>
      <c r="M21" s="49" t="s">
        <v>365</v>
      </c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</row>
    <row r="22" spans="1:31" x14ac:dyDescent="0.25">
      <c r="A22" s="47" t="s">
        <v>366</v>
      </c>
      <c r="B22" s="48" t="s">
        <v>397</v>
      </c>
      <c r="C22" s="49" t="s">
        <v>367</v>
      </c>
      <c r="D22" s="49" t="s">
        <v>368</v>
      </c>
      <c r="E22" s="49" t="s">
        <v>369</v>
      </c>
      <c r="F22" s="49">
        <v>189</v>
      </c>
      <c r="G22" s="49" t="s">
        <v>370</v>
      </c>
      <c r="H22" s="49">
        <v>5</v>
      </c>
      <c r="I22" s="49" t="s">
        <v>371</v>
      </c>
      <c r="J22" s="49">
        <v>12</v>
      </c>
      <c r="K22" s="49">
        <v>0</v>
      </c>
      <c r="L22" s="49" t="s">
        <v>372</v>
      </c>
      <c r="M22" s="49" t="s">
        <v>373</v>
      </c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</row>
    <row r="23" spans="1:31" x14ac:dyDescent="0.25">
      <c r="A23" s="47"/>
      <c r="B23" s="51" t="s">
        <v>399</v>
      </c>
      <c r="C23" s="52" t="s">
        <v>374</v>
      </c>
      <c r="D23" s="52" t="s">
        <v>375</v>
      </c>
      <c r="E23" s="53" t="s">
        <v>376</v>
      </c>
      <c r="F23" s="52" t="s">
        <v>377</v>
      </c>
      <c r="G23" s="52" t="s">
        <v>378</v>
      </c>
      <c r="H23" s="52" t="s">
        <v>379</v>
      </c>
      <c r="I23" s="52" t="s">
        <v>380</v>
      </c>
      <c r="J23" s="52" t="s">
        <v>381</v>
      </c>
      <c r="K23" s="52" t="s">
        <v>382</v>
      </c>
      <c r="L23" s="52" t="s">
        <v>383</v>
      </c>
      <c r="M23" s="53" t="s">
        <v>384</v>
      </c>
      <c r="N23" s="54"/>
      <c r="O23" s="54"/>
      <c r="P23" s="54"/>
      <c r="Q23" s="54"/>
      <c r="R23" s="55"/>
      <c r="S23" s="55"/>
      <c r="T23" s="55"/>
      <c r="U23" s="55"/>
      <c r="V23" s="54"/>
      <c r="W23" s="54"/>
      <c r="X23" s="54"/>
      <c r="Y23" s="54"/>
      <c r="Z23" s="54"/>
      <c r="AA23" s="54"/>
      <c r="AB23" s="54"/>
      <c r="AC23" s="54"/>
      <c r="AD23" s="55"/>
    </row>
    <row r="25" spans="1:31" x14ac:dyDescent="0.25">
      <c r="D25" s="16"/>
      <c r="N25" s="4"/>
      <c r="AE25" s="23"/>
    </row>
    <row r="26" spans="1:31" x14ac:dyDescent="0.25">
      <c r="D26" s="16"/>
      <c r="N26" s="4"/>
      <c r="AE26" s="23"/>
    </row>
    <row r="27" spans="1:31" x14ac:dyDescent="0.25">
      <c r="D27" s="16"/>
      <c r="N27" s="4"/>
      <c r="AE27" s="23"/>
    </row>
    <row r="28" spans="1:31" x14ac:dyDescent="0.25">
      <c r="D28" s="16"/>
      <c r="N28" s="4"/>
      <c r="AE28" s="23"/>
    </row>
    <row r="29" spans="1:31" x14ac:dyDescent="0.25">
      <c r="D29" s="16"/>
      <c r="N29" s="4"/>
      <c r="AE29" s="23"/>
    </row>
    <row r="30" spans="1:31" x14ac:dyDescent="0.25">
      <c r="D30" s="16"/>
      <c r="N30" s="4"/>
      <c r="AE30" s="23"/>
    </row>
    <row r="31" spans="1:31" x14ac:dyDescent="0.25">
      <c r="D31" s="16"/>
      <c r="N31" s="4"/>
      <c r="AE31" s="23"/>
    </row>
    <row r="32" spans="1:31" x14ac:dyDescent="0.25">
      <c r="D32" s="16"/>
      <c r="N32" s="4"/>
      <c r="AE32" s="23"/>
    </row>
    <row r="33" spans="4:31" x14ac:dyDescent="0.25">
      <c r="D33" s="16"/>
      <c r="N33" s="4"/>
      <c r="AE33" s="23"/>
    </row>
    <row r="34" spans="4:31" x14ac:dyDescent="0.25">
      <c r="D34" s="16"/>
      <c r="N34" s="4"/>
      <c r="AE34" s="23"/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100"/>
  <sheetViews>
    <sheetView topLeftCell="A19" workbookViewId="0">
      <selection activeCell="A22" sqref="A22:XFD22"/>
    </sheetView>
  </sheetViews>
  <sheetFormatPr defaultRowHeight="15" x14ac:dyDescent="0.25"/>
  <cols>
    <col min="1" max="1" width="18.5703125" style="67" customWidth="1"/>
    <col min="2" max="2" width="62.5703125" style="67" customWidth="1"/>
    <col min="3" max="3" width="24" style="67" customWidth="1"/>
    <col min="4" max="18" width="19.85546875" style="67" customWidth="1"/>
    <col min="19" max="19" width="24.28515625" style="67" customWidth="1"/>
    <col min="20" max="20" width="18.5703125" style="67" customWidth="1"/>
    <col min="21" max="255" width="9.140625" style="67"/>
    <col min="256" max="256" width="18.5703125" style="67" customWidth="1"/>
    <col min="257" max="257" width="48.140625" style="67" customWidth="1"/>
    <col min="258" max="258" width="12.85546875" style="67" customWidth="1"/>
    <col min="259" max="260" width="14.28515625" style="67" customWidth="1"/>
    <col min="261" max="261" width="22.7109375" style="67" customWidth="1"/>
    <col min="262" max="262" width="20.28515625" style="67" customWidth="1"/>
    <col min="263" max="263" width="13.85546875" style="67" customWidth="1"/>
    <col min="264" max="264" width="13.42578125" style="67" customWidth="1"/>
    <col min="265" max="265" width="20" style="67" customWidth="1"/>
    <col min="266" max="266" width="18.85546875" style="67" customWidth="1"/>
    <col min="267" max="267" width="12.28515625" style="67" bestFit="1" customWidth="1"/>
    <col min="268" max="268" width="15.5703125" style="67" customWidth="1"/>
    <col min="269" max="269" width="17.28515625" style="67" customWidth="1"/>
    <col min="270" max="270" width="14" style="67" customWidth="1"/>
    <col min="271" max="271" width="19.5703125" style="67" customWidth="1"/>
    <col min="272" max="272" width="17" style="67" customWidth="1"/>
    <col min="273" max="273" width="17.5703125" style="67" customWidth="1"/>
    <col min="274" max="511" width="9.140625" style="67"/>
    <col min="512" max="512" width="18.5703125" style="67" customWidth="1"/>
    <col min="513" max="513" width="48.140625" style="67" customWidth="1"/>
    <col min="514" max="514" width="12.85546875" style="67" customWidth="1"/>
    <col min="515" max="516" width="14.28515625" style="67" customWidth="1"/>
    <col min="517" max="517" width="22.7109375" style="67" customWidth="1"/>
    <col min="518" max="518" width="20.28515625" style="67" customWidth="1"/>
    <col min="519" max="519" width="13.85546875" style="67" customWidth="1"/>
    <col min="520" max="520" width="13.42578125" style="67" customWidth="1"/>
    <col min="521" max="521" width="20" style="67" customWidth="1"/>
    <col min="522" max="522" width="18.85546875" style="67" customWidth="1"/>
    <col min="523" max="523" width="12.28515625" style="67" bestFit="1" customWidth="1"/>
    <col min="524" max="524" width="15.5703125" style="67" customWidth="1"/>
    <col min="525" max="525" width="17.28515625" style="67" customWidth="1"/>
    <col min="526" max="526" width="14" style="67" customWidth="1"/>
    <col min="527" max="527" width="19.5703125" style="67" customWidth="1"/>
    <col min="528" max="528" width="17" style="67" customWidth="1"/>
    <col min="529" max="529" width="17.5703125" style="67" customWidth="1"/>
    <col min="530" max="767" width="9.140625" style="67"/>
    <col min="768" max="768" width="18.5703125" style="67" customWidth="1"/>
    <col min="769" max="769" width="48.140625" style="67" customWidth="1"/>
    <col min="770" max="770" width="12.85546875" style="67" customWidth="1"/>
    <col min="771" max="772" width="14.28515625" style="67" customWidth="1"/>
    <col min="773" max="773" width="22.7109375" style="67" customWidth="1"/>
    <col min="774" max="774" width="20.28515625" style="67" customWidth="1"/>
    <col min="775" max="775" width="13.85546875" style="67" customWidth="1"/>
    <col min="776" max="776" width="13.42578125" style="67" customWidth="1"/>
    <col min="777" max="777" width="20" style="67" customWidth="1"/>
    <col min="778" max="778" width="18.85546875" style="67" customWidth="1"/>
    <col min="779" max="779" width="12.28515625" style="67" bestFit="1" customWidth="1"/>
    <col min="780" max="780" width="15.5703125" style="67" customWidth="1"/>
    <col min="781" max="781" width="17.28515625" style="67" customWidth="1"/>
    <col min="782" max="782" width="14" style="67" customWidth="1"/>
    <col min="783" max="783" width="19.5703125" style="67" customWidth="1"/>
    <col min="784" max="784" width="17" style="67" customWidth="1"/>
    <col min="785" max="785" width="17.5703125" style="67" customWidth="1"/>
    <col min="786" max="1023" width="9.140625" style="67"/>
    <col min="1024" max="1024" width="18.5703125" style="67" customWidth="1"/>
    <col min="1025" max="1025" width="48.140625" style="67" customWidth="1"/>
    <col min="1026" max="1026" width="12.85546875" style="67" customWidth="1"/>
    <col min="1027" max="1028" width="14.28515625" style="67" customWidth="1"/>
    <col min="1029" max="1029" width="22.7109375" style="67" customWidth="1"/>
    <col min="1030" max="1030" width="20.28515625" style="67" customWidth="1"/>
    <col min="1031" max="1031" width="13.85546875" style="67" customWidth="1"/>
    <col min="1032" max="1032" width="13.42578125" style="67" customWidth="1"/>
    <col min="1033" max="1033" width="20" style="67" customWidth="1"/>
    <col min="1034" max="1034" width="18.85546875" style="67" customWidth="1"/>
    <col min="1035" max="1035" width="12.28515625" style="67" bestFit="1" customWidth="1"/>
    <col min="1036" max="1036" width="15.5703125" style="67" customWidth="1"/>
    <col min="1037" max="1037" width="17.28515625" style="67" customWidth="1"/>
    <col min="1038" max="1038" width="14" style="67" customWidth="1"/>
    <col min="1039" max="1039" width="19.5703125" style="67" customWidth="1"/>
    <col min="1040" max="1040" width="17" style="67" customWidth="1"/>
    <col min="1041" max="1041" width="17.5703125" style="67" customWidth="1"/>
    <col min="1042" max="1279" width="9.140625" style="67"/>
    <col min="1280" max="1280" width="18.5703125" style="67" customWidth="1"/>
    <col min="1281" max="1281" width="48.140625" style="67" customWidth="1"/>
    <col min="1282" max="1282" width="12.85546875" style="67" customWidth="1"/>
    <col min="1283" max="1284" width="14.28515625" style="67" customWidth="1"/>
    <col min="1285" max="1285" width="22.7109375" style="67" customWidth="1"/>
    <col min="1286" max="1286" width="20.28515625" style="67" customWidth="1"/>
    <col min="1287" max="1287" width="13.85546875" style="67" customWidth="1"/>
    <col min="1288" max="1288" width="13.42578125" style="67" customWidth="1"/>
    <col min="1289" max="1289" width="20" style="67" customWidth="1"/>
    <col min="1290" max="1290" width="18.85546875" style="67" customWidth="1"/>
    <col min="1291" max="1291" width="12.28515625" style="67" bestFit="1" customWidth="1"/>
    <col min="1292" max="1292" width="15.5703125" style="67" customWidth="1"/>
    <col min="1293" max="1293" width="17.28515625" style="67" customWidth="1"/>
    <col min="1294" max="1294" width="14" style="67" customWidth="1"/>
    <col min="1295" max="1295" width="19.5703125" style="67" customWidth="1"/>
    <col min="1296" max="1296" width="17" style="67" customWidth="1"/>
    <col min="1297" max="1297" width="17.5703125" style="67" customWidth="1"/>
    <col min="1298" max="1535" width="9.140625" style="67"/>
    <col min="1536" max="1536" width="18.5703125" style="67" customWidth="1"/>
    <col min="1537" max="1537" width="48.140625" style="67" customWidth="1"/>
    <col min="1538" max="1538" width="12.85546875" style="67" customWidth="1"/>
    <col min="1539" max="1540" width="14.28515625" style="67" customWidth="1"/>
    <col min="1541" max="1541" width="22.7109375" style="67" customWidth="1"/>
    <col min="1542" max="1542" width="20.28515625" style="67" customWidth="1"/>
    <col min="1543" max="1543" width="13.85546875" style="67" customWidth="1"/>
    <col min="1544" max="1544" width="13.42578125" style="67" customWidth="1"/>
    <col min="1545" max="1545" width="20" style="67" customWidth="1"/>
    <col min="1546" max="1546" width="18.85546875" style="67" customWidth="1"/>
    <col min="1547" max="1547" width="12.28515625" style="67" bestFit="1" customWidth="1"/>
    <col min="1548" max="1548" width="15.5703125" style="67" customWidth="1"/>
    <col min="1549" max="1549" width="17.28515625" style="67" customWidth="1"/>
    <col min="1550" max="1550" width="14" style="67" customWidth="1"/>
    <col min="1551" max="1551" width="19.5703125" style="67" customWidth="1"/>
    <col min="1552" max="1552" width="17" style="67" customWidth="1"/>
    <col min="1553" max="1553" width="17.5703125" style="67" customWidth="1"/>
    <col min="1554" max="1791" width="9.140625" style="67"/>
    <col min="1792" max="1792" width="18.5703125" style="67" customWidth="1"/>
    <col min="1793" max="1793" width="48.140625" style="67" customWidth="1"/>
    <col min="1794" max="1794" width="12.85546875" style="67" customWidth="1"/>
    <col min="1795" max="1796" width="14.28515625" style="67" customWidth="1"/>
    <col min="1797" max="1797" width="22.7109375" style="67" customWidth="1"/>
    <col min="1798" max="1798" width="20.28515625" style="67" customWidth="1"/>
    <col min="1799" max="1799" width="13.85546875" style="67" customWidth="1"/>
    <col min="1800" max="1800" width="13.42578125" style="67" customWidth="1"/>
    <col min="1801" max="1801" width="20" style="67" customWidth="1"/>
    <col min="1802" max="1802" width="18.85546875" style="67" customWidth="1"/>
    <col min="1803" max="1803" width="12.28515625" style="67" bestFit="1" customWidth="1"/>
    <col min="1804" max="1804" width="15.5703125" style="67" customWidth="1"/>
    <col min="1805" max="1805" width="17.28515625" style="67" customWidth="1"/>
    <col min="1806" max="1806" width="14" style="67" customWidth="1"/>
    <col min="1807" max="1807" width="19.5703125" style="67" customWidth="1"/>
    <col min="1808" max="1808" width="17" style="67" customWidth="1"/>
    <col min="1809" max="1809" width="17.5703125" style="67" customWidth="1"/>
    <col min="1810" max="2047" width="9.140625" style="67"/>
    <col min="2048" max="2048" width="18.5703125" style="67" customWidth="1"/>
    <col min="2049" max="2049" width="48.140625" style="67" customWidth="1"/>
    <col min="2050" max="2050" width="12.85546875" style="67" customWidth="1"/>
    <col min="2051" max="2052" width="14.28515625" style="67" customWidth="1"/>
    <col min="2053" max="2053" width="22.7109375" style="67" customWidth="1"/>
    <col min="2054" max="2054" width="20.28515625" style="67" customWidth="1"/>
    <col min="2055" max="2055" width="13.85546875" style="67" customWidth="1"/>
    <col min="2056" max="2056" width="13.42578125" style="67" customWidth="1"/>
    <col min="2057" max="2057" width="20" style="67" customWidth="1"/>
    <col min="2058" max="2058" width="18.85546875" style="67" customWidth="1"/>
    <col min="2059" max="2059" width="12.28515625" style="67" bestFit="1" customWidth="1"/>
    <col min="2060" max="2060" width="15.5703125" style="67" customWidth="1"/>
    <col min="2061" max="2061" width="17.28515625" style="67" customWidth="1"/>
    <col min="2062" max="2062" width="14" style="67" customWidth="1"/>
    <col min="2063" max="2063" width="19.5703125" style="67" customWidth="1"/>
    <col min="2064" max="2064" width="17" style="67" customWidth="1"/>
    <col min="2065" max="2065" width="17.5703125" style="67" customWidth="1"/>
    <col min="2066" max="2303" width="9.140625" style="67"/>
    <col min="2304" max="2304" width="18.5703125" style="67" customWidth="1"/>
    <col min="2305" max="2305" width="48.140625" style="67" customWidth="1"/>
    <col min="2306" max="2306" width="12.85546875" style="67" customWidth="1"/>
    <col min="2307" max="2308" width="14.28515625" style="67" customWidth="1"/>
    <col min="2309" max="2309" width="22.7109375" style="67" customWidth="1"/>
    <col min="2310" max="2310" width="20.28515625" style="67" customWidth="1"/>
    <col min="2311" max="2311" width="13.85546875" style="67" customWidth="1"/>
    <col min="2312" max="2312" width="13.42578125" style="67" customWidth="1"/>
    <col min="2313" max="2313" width="20" style="67" customWidth="1"/>
    <col min="2314" max="2314" width="18.85546875" style="67" customWidth="1"/>
    <col min="2315" max="2315" width="12.28515625" style="67" bestFit="1" customWidth="1"/>
    <col min="2316" max="2316" width="15.5703125" style="67" customWidth="1"/>
    <col min="2317" max="2317" width="17.28515625" style="67" customWidth="1"/>
    <col min="2318" max="2318" width="14" style="67" customWidth="1"/>
    <col min="2319" max="2319" width="19.5703125" style="67" customWidth="1"/>
    <col min="2320" max="2320" width="17" style="67" customWidth="1"/>
    <col min="2321" max="2321" width="17.5703125" style="67" customWidth="1"/>
    <col min="2322" max="2559" width="9.140625" style="67"/>
    <col min="2560" max="2560" width="18.5703125" style="67" customWidth="1"/>
    <col min="2561" max="2561" width="48.140625" style="67" customWidth="1"/>
    <col min="2562" max="2562" width="12.85546875" style="67" customWidth="1"/>
    <col min="2563" max="2564" width="14.28515625" style="67" customWidth="1"/>
    <col min="2565" max="2565" width="22.7109375" style="67" customWidth="1"/>
    <col min="2566" max="2566" width="20.28515625" style="67" customWidth="1"/>
    <col min="2567" max="2567" width="13.85546875" style="67" customWidth="1"/>
    <col min="2568" max="2568" width="13.42578125" style="67" customWidth="1"/>
    <col min="2569" max="2569" width="20" style="67" customWidth="1"/>
    <col min="2570" max="2570" width="18.85546875" style="67" customWidth="1"/>
    <col min="2571" max="2571" width="12.28515625" style="67" bestFit="1" customWidth="1"/>
    <col min="2572" max="2572" width="15.5703125" style="67" customWidth="1"/>
    <col min="2573" max="2573" width="17.28515625" style="67" customWidth="1"/>
    <col min="2574" max="2574" width="14" style="67" customWidth="1"/>
    <col min="2575" max="2575" width="19.5703125" style="67" customWidth="1"/>
    <col min="2576" max="2576" width="17" style="67" customWidth="1"/>
    <col min="2577" max="2577" width="17.5703125" style="67" customWidth="1"/>
    <col min="2578" max="2815" width="9.140625" style="67"/>
    <col min="2816" max="2816" width="18.5703125" style="67" customWidth="1"/>
    <col min="2817" max="2817" width="48.140625" style="67" customWidth="1"/>
    <col min="2818" max="2818" width="12.85546875" style="67" customWidth="1"/>
    <col min="2819" max="2820" width="14.28515625" style="67" customWidth="1"/>
    <col min="2821" max="2821" width="22.7109375" style="67" customWidth="1"/>
    <col min="2822" max="2822" width="20.28515625" style="67" customWidth="1"/>
    <col min="2823" max="2823" width="13.85546875" style="67" customWidth="1"/>
    <col min="2824" max="2824" width="13.42578125" style="67" customWidth="1"/>
    <col min="2825" max="2825" width="20" style="67" customWidth="1"/>
    <col min="2826" max="2826" width="18.85546875" style="67" customWidth="1"/>
    <col min="2827" max="2827" width="12.28515625" style="67" bestFit="1" customWidth="1"/>
    <col min="2828" max="2828" width="15.5703125" style="67" customWidth="1"/>
    <col min="2829" max="2829" width="17.28515625" style="67" customWidth="1"/>
    <col min="2830" max="2830" width="14" style="67" customWidth="1"/>
    <col min="2831" max="2831" width="19.5703125" style="67" customWidth="1"/>
    <col min="2832" max="2832" width="17" style="67" customWidth="1"/>
    <col min="2833" max="2833" width="17.5703125" style="67" customWidth="1"/>
    <col min="2834" max="3071" width="9.140625" style="67"/>
    <col min="3072" max="3072" width="18.5703125" style="67" customWidth="1"/>
    <col min="3073" max="3073" width="48.140625" style="67" customWidth="1"/>
    <col min="3074" max="3074" width="12.85546875" style="67" customWidth="1"/>
    <col min="3075" max="3076" width="14.28515625" style="67" customWidth="1"/>
    <col min="3077" max="3077" width="22.7109375" style="67" customWidth="1"/>
    <col min="3078" max="3078" width="20.28515625" style="67" customWidth="1"/>
    <col min="3079" max="3079" width="13.85546875" style="67" customWidth="1"/>
    <col min="3080" max="3080" width="13.42578125" style="67" customWidth="1"/>
    <col min="3081" max="3081" width="20" style="67" customWidth="1"/>
    <col min="3082" max="3082" width="18.85546875" style="67" customWidth="1"/>
    <col min="3083" max="3083" width="12.28515625" style="67" bestFit="1" customWidth="1"/>
    <col min="3084" max="3084" width="15.5703125" style="67" customWidth="1"/>
    <col min="3085" max="3085" width="17.28515625" style="67" customWidth="1"/>
    <col min="3086" max="3086" width="14" style="67" customWidth="1"/>
    <col min="3087" max="3087" width="19.5703125" style="67" customWidth="1"/>
    <col min="3088" max="3088" width="17" style="67" customWidth="1"/>
    <col min="3089" max="3089" width="17.5703125" style="67" customWidth="1"/>
    <col min="3090" max="3327" width="9.140625" style="67"/>
    <col min="3328" max="3328" width="18.5703125" style="67" customWidth="1"/>
    <col min="3329" max="3329" width="48.140625" style="67" customWidth="1"/>
    <col min="3330" max="3330" width="12.85546875" style="67" customWidth="1"/>
    <col min="3331" max="3332" width="14.28515625" style="67" customWidth="1"/>
    <col min="3333" max="3333" width="22.7109375" style="67" customWidth="1"/>
    <col min="3334" max="3334" width="20.28515625" style="67" customWidth="1"/>
    <col min="3335" max="3335" width="13.85546875" style="67" customWidth="1"/>
    <col min="3336" max="3336" width="13.42578125" style="67" customWidth="1"/>
    <col min="3337" max="3337" width="20" style="67" customWidth="1"/>
    <col min="3338" max="3338" width="18.85546875" style="67" customWidth="1"/>
    <col min="3339" max="3339" width="12.28515625" style="67" bestFit="1" customWidth="1"/>
    <col min="3340" max="3340" width="15.5703125" style="67" customWidth="1"/>
    <col min="3341" max="3341" width="17.28515625" style="67" customWidth="1"/>
    <col min="3342" max="3342" width="14" style="67" customWidth="1"/>
    <col min="3343" max="3343" width="19.5703125" style="67" customWidth="1"/>
    <col min="3344" max="3344" width="17" style="67" customWidth="1"/>
    <col min="3345" max="3345" width="17.5703125" style="67" customWidth="1"/>
    <col min="3346" max="3583" width="9.140625" style="67"/>
    <col min="3584" max="3584" width="18.5703125" style="67" customWidth="1"/>
    <col min="3585" max="3585" width="48.140625" style="67" customWidth="1"/>
    <col min="3586" max="3586" width="12.85546875" style="67" customWidth="1"/>
    <col min="3587" max="3588" width="14.28515625" style="67" customWidth="1"/>
    <col min="3589" max="3589" width="22.7109375" style="67" customWidth="1"/>
    <col min="3590" max="3590" width="20.28515625" style="67" customWidth="1"/>
    <col min="3591" max="3591" width="13.85546875" style="67" customWidth="1"/>
    <col min="3592" max="3592" width="13.42578125" style="67" customWidth="1"/>
    <col min="3593" max="3593" width="20" style="67" customWidth="1"/>
    <col min="3594" max="3594" width="18.85546875" style="67" customWidth="1"/>
    <col min="3595" max="3595" width="12.28515625" style="67" bestFit="1" customWidth="1"/>
    <col min="3596" max="3596" width="15.5703125" style="67" customWidth="1"/>
    <col min="3597" max="3597" width="17.28515625" style="67" customWidth="1"/>
    <col min="3598" max="3598" width="14" style="67" customWidth="1"/>
    <col min="3599" max="3599" width="19.5703125" style="67" customWidth="1"/>
    <col min="3600" max="3600" width="17" style="67" customWidth="1"/>
    <col min="3601" max="3601" width="17.5703125" style="67" customWidth="1"/>
    <col min="3602" max="3839" width="9.140625" style="67"/>
    <col min="3840" max="3840" width="18.5703125" style="67" customWidth="1"/>
    <col min="3841" max="3841" width="48.140625" style="67" customWidth="1"/>
    <col min="3842" max="3842" width="12.85546875" style="67" customWidth="1"/>
    <col min="3843" max="3844" width="14.28515625" style="67" customWidth="1"/>
    <col min="3845" max="3845" width="22.7109375" style="67" customWidth="1"/>
    <col min="3846" max="3846" width="20.28515625" style="67" customWidth="1"/>
    <col min="3847" max="3847" width="13.85546875" style="67" customWidth="1"/>
    <col min="3848" max="3848" width="13.42578125" style="67" customWidth="1"/>
    <col min="3849" max="3849" width="20" style="67" customWidth="1"/>
    <col min="3850" max="3850" width="18.85546875" style="67" customWidth="1"/>
    <col min="3851" max="3851" width="12.28515625" style="67" bestFit="1" customWidth="1"/>
    <col min="3852" max="3852" width="15.5703125" style="67" customWidth="1"/>
    <col min="3853" max="3853" width="17.28515625" style="67" customWidth="1"/>
    <col min="3854" max="3854" width="14" style="67" customWidth="1"/>
    <col min="3855" max="3855" width="19.5703125" style="67" customWidth="1"/>
    <col min="3856" max="3856" width="17" style="67" customWidth="1"/>
    <col min="3857" max="3857" width="17.5703125" style="67" customWidth="1"/>
    <col min="3858" max="4095" width="9.140625" style="67"/>
    <col min="4096" max="4096" width="18.5703125" style="67" customWidth="1"/>
    <col min="4097" max="4097" width="48.140625" style="67" customWidth="1"/>
    <col min="4098" max="4098" width="12.85546875" style="67" customWidth="1"/>
    <col min="4099" max="4100" width="14.28515625" style="67" customWidth="1"/>
    <col min="4101" max="4101" width="22.7109375" style="67" customWidth="1"/>
    <col min="4102" max="4102" width="20.28515625" style="67" customWidth="1"/>
    <col min="4103" max="4103" width="13.85546875" style="67" customWidth="1"/>
    <col min="4104" max="4104" width="13.42578125" style="67" customWidth="1"/>
    <col min="4105" max="4105" width="20" style="67" customWidth="1"/>
    <col min="4106" max="4106" width="18.85546875" style="67" customWidth="1"/>
    <col min="4107" max="4107" width="12.28515625" style="67" bestFit="1" customWidth="1"/>
    <col min="4108" max="4108" width="15.5703125" style="67" customWidth="1"/>
    <col min="4109" max="4109" width="17.28515625" style="67" customWidth="1"/>
    <col min="4110" max="4110" width="14" style="67" customWidth="1"/>
    <col min="4111" max="4111" width="19.5703125" style="67" customWidth="1"/>
    <col min="4112" max="4112" width="17" style="67" customWidth="1"/>
    <col min="4113" max="4113" width="17.5703125" style="67" customWidth="1"/>
    <col min="4114" max="4351" width="9.140625" style="67"/>
    <col min="4352" max="4352" width="18.5703125" style="67" customWidth="1"/>
    <col min="4353" max="4353" width="48.140625" style="67" customWidth="1"/>
    <col min="4354" max="4354" width="12.85546875" style="67" customWidth="1"/>
    <col min="4355" max="4356" width="14.28515625" style="67" customWidth="1"/>
    <col min="4357" max="4357" width="22.7109375" style="67" customWidth="1"/>
    <col min="4358" max="4358" width="20.28515625" style="67" customWidth="1"/>
    <col min="4359" max="4359" width="13.85546875" style="67" customWidth="1"/>
    <col min="4360" max="4360" width="13.42578125" style="67" customWidth="1"/>
    <col min="4361" max="4361" width="20" style="67" customWidth="1"/>
    <col min="4362" max="4362" width="18.85546875" style="67" customWidth="1"/>
    <col min="4363" max="4363" width="12.28515625" style="67" bestFit="1" customWidth="1"/>
    <col min="4364" max="4364" width="15.5703125" style="67" customWidth="1"/>
    <col min="4365" max="4365" width="17.28515625" style="67" customWidth="1"/>
    <col min="4366" max="4366" width="14" style="67" customWidth="1"/>
    <col min="4367" max="4367" width="19.5703125" style="67" customWidth="1"/>
    <col min="4368" max="4368" width="17" style="67" customWidth="1"/>
    <col min="4369" max="4369" width="17.5703125" style="67" customWidth="1"/>
    <col min="4370" max="4607" width="9.140625" style="67"/>
    <col min="4608" max="4608" width="18.5703125" style="67" customWidth="1"/>
    <col min="4609" max="4609" width="48.140625" style="67" customWidth="1"/>
    <col min="4610" max="4610" width="12.85546875" style="67" customWidth="1"/>
    <col min="4611" max="4612" width="14.28515625" style="67" customWidth="1"/>
    <col min="4613" max="4613" width="22.7109375" style="67" customWidth="1"/>
    <col min="4614" max="4614" width="20.28515625" style="67" customWidth="1"/>
    <col min="4615" max="4615" width="13.85546875" style="67" customWidth="1"/>
    <col min="4616" max="4616" width="13.42578125" style="67" customWidth="1"/>
    <col min="4617" max="4617" width="20" style="67" customWidth="1"/>
    <col min="4618" max="4618" width="18.85546875" style="67" customWidth="1"/>
    <col min="4619" max="4619" width="12.28515625" style="67" bestFit="1" customWidth="1"/>
    <col min="4620" max="4620" width="15.5703125" style="67" customWidth="1"/>
    <col min="4621" max="4621" width="17.28515625" style="67" customWidth="1"/>
    <col min="4622" max="4622" width="14" style="67" customWidth="1"/>
    <col min="4623" max="4623" width="19.5703125" style="67" customWidth="1"/>
    <col min="4624" max="4624" width="17" style="67" customWidth="1"/>
    <col min="4625" max="4625" width="17.5703125" style="67" customWidth="1"/>
    <col min="4626" max="4863" width="9.140625" style="67"/>
    <col min="4864" max="4864" width="18.5703125" style="67" customWidth="1"/>
    <col min="4865" max="4865" width="48.140625" style="67" customWidth="1"/>
    <col min="4866" max="4866" width="12.85546875" style="67" customWidth="1"/>
    <col min="4867" max="4868" width="14.28515625" style="67" customWidth="1"/>
    <col min="4869" max="4869" width="22.7109375" style="67" customWidth="1"/>
    <col min="4870" max="4870" width="20.28515625" style="67" customWidth="1"/>
    <col min="4871" max="4871" width="13.85546875" style="67" customWidth="1"/>
    <col min="4872" max="4872" width="13.42578125" style="67" customWidth="1"/>
    <col min="4873" max="4873" width="20" style="67" customWidth="1"/>
    <col min="4874" max="4874" width="18.85546875" style="67" customWidth="1"/>
    <col min="4875" max="4875" width="12.28515625" style="67" bestFit="1" customWidth="1"/>
    <col min="4876" max="4876" width="15.5703125" style="67" customWidth="1"/>
    <col min="4877" max="4877" width="17.28515625" style="67" customWidth="1"/>
    <col min="4878" max="4878" width="14" style="67" customWidth="1"/>
    <col min="4879" max="4879" width="19.5703125" style="67" customWidth="1"/>
    <col min="4880" max="4880" width="17" style="67" customWidth="1"/>
    <col min="4881" max="4881" width="17.5703125" style="67" customWidth="1"/>
    <col min="4882" max="5119" width="9.140625" style="67"/>
    <col min="5120" max="5120" width="18.5703125" style="67" customWidth="1"/>
    <col min="5121" max="5121" width="48.140625" style="67" customWidth="1"/>
    <col min="5122" max="5122" width="12.85546875" style="67" customWidth="1"/>
    <col min="5123" max="5124" width="14.28515625" style="67" customWidth="1"/>
    <col min="5125" max="5125" width="22.7109375" style="67" customWidth="1"/>
    <col min="5126" max="5126" width="20.28515625" style="67" customWidth="1"/>
    <col min="5127" max="5127" width="13.85546875" style="67" customWidth="1"/>
    <col min="5128" max="5128" width="13.42578125" style="67" customWidth="1"/>
    <col min="5129" max="5129" width="20" style="67" customWidth="1"/>
    <col min="5130" max="5130" width="18.85546875" style="67" customWidth="1"/>
    <col min="5131" max="5131" width="12.28515625" style="67" bestFit="1" customWidth="1"/>
    <col min="5132" max="5132" width="15.5703125" style="67" customWidth="1"/>
    <col min="5133" max="5133" width="17.28515625" style="67" customWidth="1"/>
    <col min="5134" max="5134" width="14" style="67" customWidth="1"/>
    <col min="5135" max="5135" width="19.5703125" style="67" customWidth="1"/>
    <col min="5136" max="5136" width="17" style="67" customWidth="1"/>
    <col min="5137" max="5137" width="17.5703125" style="67" customWidth="1"/>
    <col min="5138" max="5375" width="9.140625" style="67"/>
    <col min="5376" max="5376" width="18.5703125" style="67" customWidth="1"/>
    <col min="5377" max="5377" width="48.140625" style="67" customWidth="1"/>
    <col min="5378" max="5378" width="12.85546875" style="67" customWidth="1"/>
    <col min="5379" max="5380" width="14.28515625" style="67" customWidth="1"/>
    <col min="5381" max="5381" width="22.7109375" style="67" customWidth="1"/>
    <col min="5382" max="5382" width="20.28515625" style="67" customWidth="1"/>
    <col min="5383" max="5383" width="13.85546875" style="67" customWidth="1"/>
    <col min="5384" max="5384" width="13.42578125" style="67" customWidth="1"/>
    <col min="5385" max="5385" width="20" style="67" customWidth="1"/>
    <col min="5386" max="5386" width="18.85546875" style="67" customWidth="1"/>
    <col min="5387" max="5387" width="12.28515625" style="67" bestFit="1" customWidth="1"/>
    <col min="5388" max="5388" width="15.5703125" style="67" customWidth="1"/>
    <col min="5389" max="5389" width="17.28515625" style="67" customWidth="1"/>
    <col min="5390" max="5390" width="14" style="67" customWidth="1"/>
    <col min="5391" max="5391" width="19.5703125" style="67" customWidth="1"/>
    <col min="5392" max="5392" width="17" style="67" customWidth="1"/>
    <col min="5393" max="5393" width="17.5703125" style="67" customWidth="1"/>
    <col min="5394" max="5631" width="9.140625" style="67"/>
    <col min="5632" max="5632" width="18.5703125" style="67" customWidth="1"/>
    <col min="5633" max="5633" width="48.140625" style="67" customWidth="1"/>
    <col min="5634" max="5634" width="12.85546875" style="67" customWidth="1"/>
    <col min="5635" max="5636" width="14.28515625" style="67" customWidth="1"/>
    <col min="5637" max="5637" width="22.7109375" style="67" customWidth="1"/>
    <col min="5638" max="5638" width="20.28515625" style="67" customWidth="1"/>
    <col min="5639" max="5639" width="13.85546875" style="67" customWidth="1"/>
    <col min="5640" max="5640" width="13.42578125" style="67" customWidth="1"/>
    <col min="5641" max="5641" width="20" style="67" customWidth="1"/>
    <col min="5642" max="5642" width="18.85546875" style="67" customWidth="1"/>
    <col min="5643" max="5643" width="12.28515625" style="67" bestFit="1" customWidth="1"/>
    <col min="5644" max="5644" width="15.5703125" style="67" customWidth="1"/>
    <col min="5645" max="5645" width="17.28515625" style="67" customWidth="1"/>
    <col min="5646" max="5646" width="14" style="67" customWidth="1"/>
    <col min="5647" max="5647" width="19.5703125" style="67" customWidth="1"/>
    <col min="5648" max="5648" width="17" style="67" customWidth="1"/>
    <col min="5649" max="5649" width="17.5703125" style="67" customWidth="1"/>
    <col min="5650" max="5887" width="9.140625" style="67"/>
    <col min="5888" max="5888" width="18.5703125" style="67" customWidth="1"/>
    <col min="5889" max="5889" width="48.140625" style="67" customWidth="1"/>
    <col min="5890" max="5890" width="12.85546875" style="67" customWidth="1"/>
    <col min="5891" max="5892" width="14.28515625" style="67" customWidth="1"/>
    <col min="5893" max="5893" width="22.7109375" style="67" customWidth="1"/>
    <col min="5894" max="5894" width="20.28515625" style="67" customWidth="1"/>
    <col min="5895" max="5895" width="13.85546875" style="67" customWidth="1"/>
    <col min="5896" max="5896" width="13.42578125" style="67" customWidth="1"/>
    <col min="5897" max="5897" width="20" style="67" customWidth="1"/>
    <col min="5898" max="5898" width="18.85546875" style="67" customWidth="1"/>
    <col min="5899" max="5899" width="12.28515625" style="67" bestFit="1" customWidth="1"/>
    <col min="5900" max="5900" width="15.5703125" style="67" customWidth="1"/>
    <col min="5901" max="5901" width="17.28515625" style="67" customWidth="1"/>
    <col min="5902" max="5902" width="14" style="67" customWidth="1"/>
    <col min="5903" max="5903" width="19.5703125" style="67" customWidth="1"/>
    <col min="5904" max="5904" width="17" style="67" customWidth="1"/>
    <col min="5905" max="5905" width="17.5703125" style="67" customWidth="1"/>
    <col min="5906" max="6143" width="9.140625" style="67"/>
    <col min="6144" max="6144" width="18.5703125" style="67" customWidth="1"/>
    <col min="6145" max="6145" width="48.140625" style="67" customWidth="1"/>
    <col min="6146" max="6146" width="12.85546875" style="67" customWidth="1"/>
    <col min="6147" max="6148" width="14.28515625" style="67" customWidth="1"/>
    <col min="6149" max="6149" width="22.7109375" style="67" customWidth="1"/>
    <col min="6150" max="6150" width="20.28515625" style="67" customWidth="1"/>
    <col min="6151" max="6151" width="13.85546875" style="67" customWidth="1"/>
    <col min="6152" max="6152" width="13.42578125" style="67" customWidth="1"/>
    <col min="6153" max="6153" width="20" style="67" customWidth="1"/>
    <col min="6154" max="6154" width="18.85546875" style="67" customWidth="1"/>
    <col min="6155" max="6155" width="12.28515625" style="67" bestFit="1" customWidth="1"/>
    <col min="6156" max="6156" width="15.5703125" style="67" customWidth="1"/>
    <col min="6157" max="6157" width="17.28515625" style="67" customWidth="1"/>
    <col min="6158" max="6158" width="14" style="67" customWidth="1"/>
    <col min="6159" max="6159" width="19.5703125" style="67" customWidth="1"/>
    <col min="6160" max="6160" width="17" style="67" customWidth="1"/>
    <col min="6161" max="6161" width="17.5703125" style="67" customWidth="1"/>
    <col min="6162" max="6399" width="9.140625" style="67"/>
    <col min="6400" max="6400" width="18.5703125" style="67" customWidth="1"/>
    <col min="6401" max="6401" width="48.140625" style="67" customWidth="1"/>
    <col min="6402" max="6402" width="12.85546875" style="67" customWidth="1"/>
    <col min="6403" max="6404" width="14.28515625" style="67" customWidth="1"/>
    <col min="6405" max="6405" width="22.7109375" style="67" customWidth="1"/>
    <col min="6406" max="6406" width="20.28515625" style="67" customWidth="1"/>
    <col min="6407" max="6407" width="13.85546875" style="67" customWidth="1"/>
    <col min="6408" max="6408" width="13.42578125" style="67" customWidth="1"/>
    <col min="6409" max="6409" width="20" style="67" customWidth="1"/>
    <col min="6410" max="6410" width="18.85546875" style="67" customWidth="1"/>
    <col min="6411" max="6411" width="12.28515625" style="67" bestFit="1" customWidth="1"/>
    <col min="6412" max="6412" width="15.5703125" style="67" customWidth="1"/>
    <col min="6413" max="6413" width="17.28515625" style="67" customWidth="1"/>
    <col min="6414" max="6414" width="14" style="67" customWidth="1"/>
    <col min="6415" max="6415" width="19.5703125" style="67" customWidth="1"/>
    <col min="6416" max="6416" width="17" style="67" customWidth="1"/>
    <col min="6417" max="6417" width="17.5703125" style="67" customWidth="1"/>
    <col min="6418" max="6655" width="9.140625" style="67"/>
    <col min="6656" max="6656" width="18.5703125" style="67" customWidth="1"/>
    <col min="6657" max="6657" width="48.140625" style="67" customWidth="1"/>
    <col min="6658" max="6658" width="12.85546875" style="67" customWidth="1"/>
    <col min="6659" max="6660" width="14.28515625" style="67" customWidth="1"/>
    <col min="6661" max="6661" width="22.7109375" style="67" customWidth="1"/>
    <col min="6662" max="6662" width="20.28515625" style="67" customWidth="1"/>
    <col min="6663" max="6663" width="13.85546875" style="67" customWidth="1"/>
    <col min="6664" max="6664" width="13.42578125" style="67" customWidth="1"/>
    <col min="6665" max="6665" width="20" style="67" customWidth="1"/>
    <col min="6666" max="6666" width="18.85546875" style="67" customWidth="1"/>
    <col min="6667" max="6667" width="12.28515625" style="67" bestFit="1" customWidth="1"/>
    <col min="6668" max="6668" width="15.5703125" style="67" customWidth="1"/>
    <col min="6669" max="6669" width="17.28515625" style="67" customWidth="1"/>
    <col min="6670" max="6670" width="14" style="67" customWidth="1"/>
    <col min="6671" max="6671" width="19.5703125" style="67" customWidth="1"/>
    <col min="6672" max="6672" width="17" style="67" customWidth="1"/>
    <col min="6673" max="6673" width="17.5703125" style="67" customWidth="1"/>
    <col min="6674" max="6911" width="9.140625" style="67"/>
    <col min="6912" max="6912" width="18.5703125" style="67" customWidth="1"/>
    <col min="6913" max="6913" width="48.140625" style="67" customWidth="1"/>
    <col min="6914" max="6914" width="12.85546875" style="67" customWidth="1"/>
    <col min="6915" max="6916" width="14.28515625" style="67" customWidth="1"/>
    <col min="6917" max="6917" width="22.7109375" style="67" customWidth="1"/>
    <col min="6918" max="6918" width="20.28515625" style="67" customWidth="1"/>
    <col min="6919" max="6919" width="13.85546875" style="67" customWidth="1"/>
    <col min="6920" max="6920" width="13.42578125" style="67" customWidth="1"/>
    <col min="6921" max="6921" width="20" style="67" customWidth="1"/>
    <col min="6922" max="6922" width="18.85546875" style="67" customWidth="1"/>
    <col min="6923" max="6923" width="12.28515625" style="67" bestFit="1" customWidth="1"/>
    <col min="6924" max="6924" width="15.5703125" style="67" customWidth="1"/>
    <col min="6925" max="6925" width="17.28515625" style="67" customWidth="1"/>
    <col min="6926" max="6926" width="14" style="67" customWidth="1"/>
    <col min="6927" max="6927" width="19.5703125" style="67" customWidth="1"/>
    <col min="6928" max="6928" width="17" style="67" customWidth="1"/>
    <col min="6929" max="6929" width="17.5703125" style="67" customWidth="1"/>
    <col min="6930" max="7167" width="9.140625" style="67"/>
    <col min="7168" max="7168" width="18.5703125" style="67" customWidth="1"/>
    <col min="7169" max="7169" width="48.140625" style="67" customWidth="1"/>
    <col min="7170" max="7170" width="12.85546875" style="67" customWidth="1"/>
    <col min="7171" max="7172" width="14.28515625" style="67" customWidth="1"/>
    <col min="7173" max="7173" width="22.7109375" style="67" customWidth="1"/>
    <col min="7174" max="7174" width="20.28515625" style="67" customWidth="1"/>
    <col min="7175" max="7175" width="13.85546875" style="67" customWidth="1"/>
    <col min="7176" max="7176" width="13.42578125" style="67" customWidth="1"/>
    <col min="7177" max="7177" width="20" style="67" customWidth="1"/>
    <col min="7178" max="7178" width="18.85546875" style="67" customWidth="1"/>
    <col min="7179" max="7179" width="12.28515625" style="67" bestFit="1" customWidth="1"/>
    <col min="7180" max="7180" width="15.5703125" style="67" customWidth="1"/>
    <col min="7181" max="7181" width="17.28515625" style="67" customWidth="1"/>
    <col min="7182" max="7182" width="14" style="67" customWidth="1"/>
    <col min="7183" max="7183" width="19.5703125" style="67" customWidth="1"/>
    <col min="7184" max="7184" width="17" style="67" customWidth="1"/>
    <col min="7185" max="7185" width="17.5703125" style="67" customWidth="1"/>
    <col min="7186" max="7423" width="9.140625" style="67"/>
    <col min="7424" max="7424" width="18.5703125" style="67" customWidth="1"/>
    <col min="7425" max="7425" width="48.140625" style="67" customWidth="1"/>
    <col min="7426" max="7426" width="12.85546875" style="67" customWidth="1"/>
    <col min="7427" max="7428" width="14.28515625" style="67" customWidth="1"/>
    <col min="7429" max="7429" width="22.7109375" style="67" customWidth="1"/>
    <col min="7430" max="7430" width="20.28515625" style="67" customWidth="1"/>
    <col min="7431" max="7431" width="13.85546875" style="67" customWidth="1"/>
    <col min="7432" max="7432" width="13.42578125" style="67" customWidth="1"/>
    <col min="7433" max="7433" width="20" style="67" customWidth="1"/>
    <col min="7434" max="7434" width="18.85546875" style="67" customWidth="1"/>
    <col min="7435" max="7435" width="12.28515625" style="67" bestFit="1" customWidth="1"/>
    <col min="7436" max="7436" width="15.5703125" style="67" customWidth="1"/>
    <col min="7437" max="7437" width="17.28515625" style="67" customWidth="1"/>
    <col min="7438" max="7438" width="14" style="67" customWidth="1"/>
    <col min="7439" max="7439" width="19.5703125" style="67" customWidth="1"/>
    <col min="7440" max="7440" width="17" style="67" customWidth="1"/>
    <col min="7441" max="7441" width="17.5703125" style="67" customWidth="1"/>
    <col min="7442" max="7679" width="9.140625" style="67"/>
    <col min="7680" max="7680" width="18.5703125" style="67" customWidth="1"/>
    <col min="7681" max="7681" width="48.140625" style="67" customWidth="1"/>
    <col min="7682" max="7682" width="12.85546875" style="67" customWidth="1"/>
    <col min="7683" max="7684" width="14.28515625" style="67" customWidth="1"/>
    <col min="7685" max="7685" width="22.7109375" style="67" customWidth="1"/>
    <col min="7686" max="7686" width="20.28515625" style="67" customWidth="1"/>
    <col min="7687" max="7687" width="13.85546875" style="67" customWidth="1"/>
    <col min="7688" max="7688" width="13.42578125" style="67" customWidth="1"/>
    <col min="7689" max="7689" width="20" style="67" customWidth="1"/>
    <col min="7690" max="7690" width="18.85546875" style="67" customWidth="1"/>
    <col min="7691" max="7691" width="12.28515625" style="67" bestFit="1" customWidth="1"/>
    <col min="7692" max="7692" width="15.5703125" style="67" customWidth="1"/>
    <col min="7693" max="7693" width="17.28515625" style="67" customWidth="1"/>
    <col min="7694" max="7694" width="14" style="67" customWidth="1"/>
    <col min="7695" max="7695" width="19.5703125" style="67" customWidth="1"/>
    <col min="7696" max="7696" width="17" style="67" customWidth="1"/>
    <col min="7697" max="7697" width="17.5703125" style="67" customWidth="1"/>
    <col min="7698" max="7935" width="9.140625" style="67"/>
    <col min="7936" max="7936" width="18.5703125" style="67" customWidth="1"/>
    <col min="7937" max="7937" width="48.140625" style="67" customWidth="1"/>
    <col min="7938" max="7938" width="12.85546875" style="67" customWidth="1"/>
    <col min="7939" max="7940" width="14.28515625" style="67" customWidth="1"/>
    <col min="7941" max="7941" width="22.7109375" style="67" customWidth="1"/>
    <col min="7942" max="7942" width="20.28515625" style="67" customWidth="1"/>
    <col min="7943" max="7943" width="13.85546875" style="67" customWidth="1"/>
    <col min="7944" max="7944" width="13.42578125" style="67" customWidth="1"/>
    <col min="7945" max="7945" width="20" style="67" customWidth="1"/>
    <col min="7946" max="7946" width="18.85546875" style="67" customWidth="1"/>
    <col min="7947" max="7947" width="12.28515625" style="67" bestFit="1" customWidth="1"/>
    <col min="7948" max="7948" width="15.5703125" style="67" customWidth="1"/>
    <col min="7949" max="7949" width="17.28515625" style="67" customWidth="1"/>
    <col min="7950" max="7950" width="14" style="67" customWidth="1"/>
    <col min="7951" max="7951" width="19.5703125" style="67" customWidth="1"/>
    <col min="7952" max="7952" width="17" style="67" customWidth="1"/>
    <col min="7953" max="7953" width="17.5703125" style="67" customWidth="1"/>
    <col min="7954" max="8191" width="9.140625" style="67"/>
    <col min="8192" max="8192" width="18.5703125" style="67" customWidth="1"/>
    <col min="8193" max="8193" width="48.140625" style="67" customWidth="1"/>
    <col min="8194" max="8194" width="12.85546875" style="67" customWidth="1"/>
    <col min="8195" max="8196" width="14.28515625" style="67" customWidth="1"/>
    <col min="8197" max="8197" width="22.7109375" style="67" customWidth="1"/>
    <col min="8198" max="8198" width="20.28515625" style="67" customWidth="1"/>
    <col min="8199" max="8199" width="13.85546875" style="67" customWidth="1"/>
    <col min="8200" max="8200" width="13.42578125" style="67" customWidth="1"/>
    <col min="8201" max="8201" width="20" style="67" customWidth="1"/>
    <col min="8202" max="8202" width="18.85546875" style="67" customWidth="1"/>
    <col min="8203" max="8203" width="12.28515625" style="67" bestFit="1" customWidth="1"/>
    <col min="8204" max="8204" width="15.5703125" style="67" customWidth="1"/>
    <col min="8205" max="8205" width="17.28515625" style="67" customWidth="1"/>
    <col min="8206" max="8206" width="14" style="67" customWidth="1"/>
    <col min="8207" max="8207" width="19.5703125" style="67" customWidth="1"/>
    <col min="8208" max="8208" width="17" style="67" customWidth="1"/>
    <col min="8209" max="8209" width="17.5703125" style="67" customWidth="1"/>
    <col min="8210" max="8447" width="9.140625" style="67"/>
    <col min="8448" max="8448" width="18.5703125" style="67" customWidth="1"/>
    <col min="8449" max="8449" width="48.140625" style="67" customWidth="1"/>
    <col min="8450" max="8450" width="12.85546875" style="67" customWidth="1"/>
    <col min="8451" max="8452" width="14.28515625" style="67" customWidth="1"/>
    <col min="8453" max="8453" width="22.7109375" style="67" customWidth="1"/>
    <col min="8454" max="8454" width="20.28515625" style="67" customWidth="1"/>
    <col min="8455" max="8455" width="13.85546875" style="67" customWidth="1"/>
    <col min="8456" max="8456" width="13.42578125" style="67" customWidth="1"/>
    <col min="8457" max="8457" width="20" style="67" customWidth="1"/>
    <col min="8458" max="8458" width="18.85546875" style="67" customWidth="1"/>
    <col min="8459" max="8459" width="12.28515625" style="67" bestFit="1" customWidth="1"/>
    <col min="8460" max="8460" width="15.5703125" style="67" customWidth="1"/>
    <col min="8461" max="8461" width="17.28515625" style="67" customWidth="1"/>
    <col min="8462" max="8462" width="14" style="67" customWidth="1"/>
    <col min="8463" max="8463" width="19.5703125" style="67" customWidth="1"/>
    <col min="8464" max="8464" width="17" style="67" customWidth="1"/>
    <col min="8465" max="8465" width="17.5703125" style="67" customWidth="1"/>
    <col min="8466" max="8703" width="9.140625" style="67"/>
    <col min="8704" max="8704" width="18.5703125" style="67" customWidth="1"/>
    <col min="8705" max="8705" width="48.140625" style="67" customWidth="1"/>
    <col min="8706" max="8706" width="12.85546875" style="67" customWidth="1"/>
    <col min="8707" max="8708" width="14.28515625" style="67" customWidth="1"/>
    <col min="8709" max="8709" width="22.7109375" style="67" customWidth="1"/>
    <col min="8710" max="8710" width="20.28515625" style="67" customWidth="1"/>
    <col min="8711" max="8711" width="13.85546875" style="67" customWidth="1"/>
    <col min="8712" max="8712" width="13.42578125" style="67" customWidth="1"/>
    <col min="8713" max="8713" width="20" style="67" customWidth="1"/>
    <col min="8714" max="8714" width="18.85546875" style="67" customWidth="1"/>
    <col min="8715" max="8715" width="12.28515625" style="67" bestFit="1" customWidth="1"/>
    <col min="8716" max="8716" width="15.5703125" style="67" customWidth="1"/>
    <col min="8717" max="8717" width="17.28515625" style="67" customWidth="1"/>
    <col min="8718" max="8718" width="14" style="67" customWidth="1"/>
    <col min="8719" max="8719" width="19.5703125" style="67" customWidth="1"/>
    <col min="8720" max="8720" width="17" style="67" customWidth="1"/>
    <col min="8721" max="8721" width="17.5703125" style="67" customWidth="1"/>
    <col min="8722" max="8959" width="9.140625" style="67"/>
    <col min="8960" max="8960" width="18.5703125" style="67" customWidth="1"/>
    <col min="8961" max="8961" width="48.140625" style="67" customWidth="1"/>
    <col min="8962" max="8962" width="12.85546875" style="67" customWidth="1"/>
    <col min="8963" max="8964" width="14.28515625" style="67" customWidth="1"/>
    <col min="8965" max="8965" width="22.7109375" style="67" customWidth="1"/>
    <col min="8966" max="8966" width="20.28515625" style="67" customWidth="1"/>
    <col min="8967" max="8967" width="13.85546875" style="67" customWidth="1"/>
    <col min="8968" max="8968" width="13.42578125" style="67" customWidth="1"/>
    <col min="8969" max="8969" width="20" style="67" customWidth="1"/>
    <col min="8970" max="8970" width="18.85546875" style="67" customWidth="1"/>
    <col min="8971" max="8971" width="12.28515625" style="67" bestFit="1" customWidth="1"/>
    <col min="8972" max="8972" width="15.5703125" style="67" customWidth="1"/>
    <col min="8973" max="8973" width="17.28515625" style="67" customWidth="1"/>
    <col min="8974" max="8974" width="14" style="67" customWidth="1"/>
    <col min="8975" max="8975" width="19.5703125" style="67" customWidth="1"/>
    <col min="8976" max="8976" width="17" style="67" customWidth="1"/>
    <col min="8977" max="8977" width="17.5703125" style="67" customWidth="1"/>
    <col min="8978" max="9215" width="9.140625" style="67"/>
    <col min="9216" max="9216" width="18.5703125" style="67" customWidth="1"/>
    <col min="9217" max="9217" width="48.140625" style="67" customWidth="1"/>
    <col min="9218" max="9218" width="12.85546875" style="67" customWidth="1"/>
    <col min="9219" max="9220" width="14.28515625" style="67" customWidth="1"/>
    <col min="9221" max="9221" width="22.7109375" style="67" customWidth="1"/>
    <col min="9222" max="9222" width="20.28515625" style="67" customWidth="1"/>
    <col min="9223" max="9223" width="13.85546875" style="67" customWidth="1"/>
    <col min="9224" max="9224" width="13.42578125" style="67" customWidth="1"/>
    <col min="9225" max="9225" width="20" style="67" customWidth="1"/>
    <col min="9226" max="9226" width="18.85546875" style="67" customWidth="1"/>
    <col min="9227" max="9227" width="12.28515625" style="67" bestFit="1" customWidth="1"/>
    <col min="9228" max="9228" width="15.5703125" style="67" customWidth="1"/>
    <col min="9229" max="9229" width="17.28515625" style="67" customWidth="1"/>
    <col min="9230" max="9230" width="14" style="67" customWidth="1"/>
    <col min="9231" max="9231" width="19.5703125" style="67" customWidth="1"/>
    <col min="9232" max="9232" width="17" style="67" customWidth="1"/>
    <col min="9233" max="9233" width="17.5703125" style="67" customWidth="1"/>
    <col min="9234" max="9471" width="9.140625" style="67"/>
    <col min="9472" max="9472" width="18.5703125" style="67" customWidth="1"/>
    <col min="9473" max="9473" width="48.140625" style="67" customWidth="1"/>
    <col min="9474" max="9474" width="12.85546875" style="67" customWidth="1"/>
    <col min="9475" max="9476" width="14.28515625" style="67" customWidth="1"/>
    <col min="9477" max="9477" width="22.7109375" style="67" customWidth="1"/>
    <col min="9478" max="9478" width="20.28515625" style="67" customWidth="1"/>
    <col min="9479" max="9479" width="13.85546875" style="67" customWidth="1"/>
    <col min="9480" max="9480" width="13.42578125" style="67" customWidth="1"/>
    <col min="9481" max="9481" width="20" style="67" customWidth="1"/>
    <col min="9482" max="9482" width="18.85546875" style="67" customWidth="1"/>
    <col min="9483" max="9483" width="12.28515625" style="67" bestFit="1" customWidth="1"/>
    <col min="9484" max="9484" width="15.5703125" style="67" customWidth="1"/>
    <col min="9485" max="9485" width="17.28515625" style="67" customWidth="1"/>
    <col min="9486" max="9486" width="14" style="67" customWidth="1"/>
    <col min="9487" max="9487" width="19.5703125" style="67" customWidth="1"/>
    <col min="9488" max="9488" width="17" style="67" customWidth="1"/>
    <col min="9489" max="9489" width="17.5703125" style="67" customWidth="1"/>
    <col min="9490" max="9727" width="9.140625" style="67"/>
    <col min="9728" max="9728" width="18.5703125" style="67" customWidth="1"/>
    <col min="9729" max="9729" width="48.140625" style="67" customWidth="1"/>
    <col min="9730" max="9730" width="12.85546875" style="67" customWidth="1"/>
    <col min="9731" max="9732" width="14.28515625" style="67" customWidth="1"/>
    <col min="9733" max="9733" width="22.7109375" style="67" customWidth="1"/>
    <col min="9734" max="9734" width="20.28515625" style="67" customWidth="1"/>
    <col min="9735" max="9735" width="13.85546875" style="67" customWidth="1"/>
    <col min="9736" max="9736" width="13.42578125" style="67" customWidth="1"/>
    <col min="9737" max="9737" width="20" style="67" customWidth="1"/>
    <col min="9738" max="9738" width="18.85546875" style="67" customWidth="1"/>
    <col min="9739" max="9739" width="12.28515625" style="67" bestFit="1" customWidth="1"/>
    <col min="9740" max="9740" width="15.5703125" style="67" customWidth="1"/>
    <col min="9741" max="9741" width="17.28515625" style="67" customWidth="1"/>
    <col min="9742" max="9742" width="14" style="67" customWidth="1"/>
    <col min="9743" max="9743" width="19.5703125" style="67" customWidth="1"/>
    <col min="9744" max="9744" width="17" style="67" customWidth="1"/>
    <col min="9745" max="9745" width="17.5703125" style="67" customWidth="1"/>
    <col min="9746" max="9983" width="9.140625" style="67"/>
    <col min="9984" max="9984" width="18.5703125" style="67" customWidth="1"/>
    <col min="9985" max="9985" width="48.140625" style="67" customWidth="1"/>
    <col min="9986" max="9986" width="12.85546875" style="67" customWidth="1"/>
    <col min="9987" max="9988" width="14.28515625" style="67" customWidth="1"/>
    <col min="9989" max="9989" width="22.7109375" style="67" customWidth="1"/>
    <col min="9990" max="9990" width="20.28515625" style="67" customWidth="1"/>
    <col min="9991" max="9991" width="13.85546875" style="67" customWidth="1"/>
    <col min="9992" max="9992" width="13.42578125" style="67" customWidth="1"/>
    <col min="9993" max="9993" width="20" style="67" customWidth="1"/>
    <col min="9994" max="9994" width="18.85546875" style="67" customWidth="1"/>
    <col min="9995" max="9995" width="12.28515625" style="67" bestFit="1" customWidth="1"/>
    <col min="9996" max="9996" width="15.5703125" style="67" customWidth="1"/>
    <col min="9997" max="9997" width="17.28515625" style="67" customWidth="1"/>
    <col min="9998" max="9998" width="14" style="67" customWidth="1"/>
    <col min="9999" max="9999" width="19.5703125" style="67" customWidth="1"/>
    <col min="10000" max="10000" width="17" style="67" customWidth="1"/>
    <col min="10001" max="10001" width="17.5703125" style="67" customWidth="1"/>
    <col min="10002" max="10239" width="9.140625" style="67"/>
    <col min="10240" max="10240" width="18.5703125" style="67" customWidth="1"/>
    <col min="10241" max="10241" width="48.140625" style="67" customWidth="1"/>
    <col min="10242" max="10242" width="12.85546875" style="67" customWidth="1"/>
    <col min="10243" max="10244" width="14.28515625" style="67" customWidth="1"/>
    <col min="10245" max="10245" width="22.7109375" style="67" customWidth="1"/>
    <col min="10246" max="10246" width="20.28515625" style="67" customWidth="1"/>
    <col min="10247" max="10247" width="13.85546875" style="67" customWidth="1"/>
    <col min="10248" max="10248" width="13.42578125" style="67" customWidth="1"/>
    <col min="10249" max="10249" width="20" style="67" customWidth="1"/>
    <col min="10250" max="10250" width="18.85546875" style="67" customWidth="1"/>
    <col min="10251" max="10251" width="12.28515625" style="67" bestFit="1" customWidth="1"/>
    <col min="10252" max="10252" width="15.5703125" style="67" customWidth="1"/>
    <col min="10253" max="10253" width="17.28515625" style="67" customWidth="1"/>
    <col min="10254" max="10254" width="14" style="67" customWidth="1"/>
    <col min="10255" max="10255" width="19.5703125" style="67" customWidth="1"/>
    <col min="10256" max="10256" width="17" style="67" customWidth="1"/>
    <col min="10257" max="10257" width="17.5703125" style="67" customWidth="1"/>
    <col min="10258" max="10495" width="9.140625" style="67"/>
    <col min="10496" max="10496" width="18.5703125" style="67" customWidth="1"/>
    <col min="10497" max="10497" width="48.140625" style="67" customWidth="1"/>
    <col min="10498" max="10498" width="12.85546875" style="67" customWidth="1"/>
    <col min="10499" max="10500" width="14.28515625" style="67" customWidth="1"/>
    <col min="10501" max="10501" width="22.7109375" style="67" customWidth="1"/>
    <col min="10502" max="10502" width="20.28515625" style="67" customWidth="1"/>
    <col min="10503" max="10503" width="13.85546875" style="67" customWidth="1"/>
    <col min="10504" max="10504" width="13.42578125" style="67" customWidth="1"/>
    <col min="10505" max="10505" width="20" style="67" customWidth="1"/>
    <col min="10506" max="10506" width="18.85546875" style="67" customWidth="1"/>
    <col min="10507" max="10507" width="12.28515625" style="67" bestFit="1" customWidth="1"/>
    <col min="10508" max="10508" width="15.5703125" style="67" customWidth="1"/>
    <col min="10509" max="10509" width="17.28515625" style="67" customWidth="1"/>
    <col min="10510" max="10510" width="14" style="67" customWidth="1"/>
    <col min="10511" max="10511" width="19.5703125" style="67" customWidth="1"/>
    <col min="10512" max="10512" width="17" style="67" customWidth="1"/>
    <col min="10513" max="10513" width="17.5703125" style="67" customWidth="1"/>
    <col min="10514" max="10751" width="9.140625" style="67"/>
    <col min="10752" max="10752" width="18.5703125" style="67" customWidth="1"/>
    <col min="10753" max="10753" width="48.140625" style="67" customWidth="1"/>
    <col min="10754" max="10754" width="12.85546875" style="67" customWidth="1"/>
    <col min="10755" max="10756" width="14.28515625" style="67" customWidth="1"/>
    <col min="10757" max="10757" width="22.7109375" style="67" customWidth="1"/>
    <col min="10758" max="10758" width="20.28515625" style="67" customWidth="1"/>
    <col min="10759" max="10759" width="13.85546875" style="67" customWidth="1"/>
    <col min="10760" max="10760" width="13.42578125" style="67" customWidth="1"/>
    <col min="10761" max="10761" width="20" style="67" customWidth="1"/>
    <col min="10762" max="10762" width="18.85546875" style="67" customWidth="1"/>
    <col min="10763" max="10763" width="12.28515625" style="67" bestFit="1" customWidth="1"/>
    <col min="10764" max="10764" width="15.5703125" style="67" customWidth="1"/>
    <col min="10765" max="10765" width="17.28515625" style="67" customWidth="1"/>
    <col min="10766" max="10766" width="14" style="67" customWidth="1"/>
    <col min="10767" max="10767" width="19.5703125" style="67" customWidth="1"/>
    <col min="10768" max="10768" width="17" style="67" customWidth="1"/>
    <col min="10769" max="10769" width="17.5703125" style="67" customWidth="1"/>
    <col min="10770" max="11007" width="9.140625" style="67"/>
    <col min="11008" max="11008" width="18.5703125" style="67" customWidth="1"/>
    <col min="11009" max="11009" width="48.140625" style="67" customWidth="1"/>
    <col min="11010" max="11010" width="12.85546875" style="67" customWidth="1"/>
    <col min="11011" max="11012" width="14.28515625" style="67" customWidth="1"/>
    <col min="11013" max="11013" width="22.7109375" style="67" customWidth="1"/>
    <col min="11014" max="11014" width="20.28515625" style="67" customWidth="1"/>
    <col min="11015" max="11015" width="13.85546875" style="67" customWidth="1"/>
    <col min="11016" max="11016" width="13.42578125" style="67" customWidth="1"/>
    <col min="11017" max="11017" width="20" style="67" customWidth="1"/>
    <col min="11018" max="11018" width="18.85546875" style="67" customWidth="1"/>
    <col min="11019" max="11019" width="12.28515625" style="67" bestFit="1" customWidth="1"/>
    <col min="11020" max="11020" width="15.5703125" style="67" customWidth="1"/>
    <col min="11021" max="11021" width="17.28515625" style="67" customWidth="1"/>
    <col min="11022" max="11022" width="14" style="67" customWidth="1"/>
    <col min="11023" max="11023" width="19.5703125" style="67" customWidth="1"/>
    <col min="11024" max="11024" width="17" style="67" customWidth="1"/>
    <col min="11025" max="11025" width="17.5703125" style="67" customWidth="1"/>
    <col min="11026" max="11263" width="9.140625" style="67"/>
    <col min="11264" max="11264" width="18.5703125" style="67" customWidth="1"/>
    <col min="11265" max="11265" width="48.140625" style="67" customWidth="1"/>
    <col min="11266" max="11266" width="12.85546875" style="67" customWidth="1"/>
    <col min="11267" max="11268" width="14.28515625" style="67" customWidth="1"/>
    <col min="11269" max="11269" width="22.7109375" style="67" customWidth="1"/>
    <col min="11270" max="11270" width="20.28515625" style="67" customWidth="1"/>
    <col min="11271" max="11271" width="13.85546875" style="67" customWidth="1"/>
    <col min="11272" max="11272" width="13.42578125" style="67" customWidth="1"/>
    <col min="11273" max="11273" width="20" style="67" customWidth="1"/>
    <col min="11274" max="11274" width="18.85546875" style="67" customWidth="1"/>
    <col min="11275" max="11275" width="12.28515625" style="67" bestFit="1" customWidth="1"/>
    <col min="11276" max="11276" width="15.5703125" style="67" customWidth="1"/>
    <col min="11277" max="11277" width="17.28515625" style="67" customWidth="1"/>
    <col min="11278" max="11278" width="14" style="67" customWidth="1"/>
    <col min="11279" max="11279" width="19.5703125" style="67" customWidth="1"/>
    <col min="11280" max="11280" width="17" style="67" customWidth="1"/>
    <col min="11281" max="11281" width="17.5703125" style="67" customWidth="1"/>
    <col min="11282" max="11519" width="9.140625" style="67"/>
    <col min="11520" max="11520" width="18.5703125" style="67" customWidth="1"/>
    <col min="11521" max="11521" width="48.140625" style="67" customWidth="1"/>
    <col min="11522" max="11522" width="12.85546875" style="67" customWidth="1"/>
    <col min="11523" max="11524" width="14.28515625" style="67" customWidth="1"/>
    <col min="11525" max="11525" width="22.7109375" style="67" customWidth="1"/>
    <col min="11526" max="11526" width="20.28515625" style="67" customWidth="1"/>
    <col min="11527" max="11527" width="13.85546875" style="67" customWidth="1"/>
    <col min="11528" max="11528" width="13.42578125" style="67" customWidth="1"/>
    <col min="11529" max="11529" width="20" style="67" customWidth="1"/>
    <col min="11530" max="11530" width="18.85546875" style="67" customWidth="1"/>
    <col min="11531" max="11531" width="12.28515625" style="67" bestFit="1" customWidth="1"/>
    <col min="11532" max="11532" width="15.5703125" style="67" customWidth="1"/>
    <col min="11533" max="11533" width="17.28515625" style="67" customWidth="1"/>
    <col min="11534" max="11534" width="14" style="67" customWidth="1"/>
    <col min="11535" max="11535" width="19.5703125" style="67" customWidth="1"/>
    <col min="11536" max="11536" width="17" style="67" customWidth="1"/>
    <col min="11537" max="11537" width="17.5703125" style="67" customWidth="1"/>
    <col min="11538" max="11775" width="9.140625" style="67"/>
    <col min="11776" max="11776" width="18.5703125" style="67" customWidth="1"/>
    <col min="11777" max="11777" width="48.140625" style="67" customWidth="1"/>
    <col min="11778" max="11778" width="12.85546875" style="67" customWidth="1"/>
    <col min="11779" max="11780" width="14.28515625" style="67" customWidth="1"/>
    <col min="11781" max="11781" width="22.7109375" style="67" customWidth="1"/>
    <col min="11782" max="11782" width="20.28515625" style="67" customWidth="1"/>
    <col min="11783" max="11783" width="13.85546875" style="67" customWidth="1"/>
    <col min="11784" max="11784" width="13.42578125" style="67" customWidth="1"/>
    <col min="11785" max="11785" width="20" style="67" customWidth="1"/>
    <col min="11786" max="11786" width="18.85546875" style="67" customWidth="1"/>
    <col min="11787" max="11787" width="12.28515625" style="67" bestFit="1" customWidth="1"/>
    <col min="11788" max="11788" width="15.5703125" style="67" customWidth="1"/>
    <col min="11789" max="11789" width="17.28515625" style="67" customWidth="1"/>
    <col min="11790" max="11790" width="14" style="67" customWidth="1"/>
    <col min="11791" max="11791" width="19.5703125" style="67" customWidth="1"/>
    <col min="11792" max="11792" width="17" style="67" customWidth="1"/>
    <col min="11793" max="11793" width="17.5703125" style="67" customWidth="1"/>
    <col min="11794" max="12031" width="9.140625" style="67"/>
    <col min="12032" max="12032" width="18.5703125" style="67" customWidth="1"/>
    <col min="12033" max="12033" width="48.140625" style="67" customWidth="1"/>
    <col min="12034" max="12034" width="12.85546875" style="67" customWidth="1"/>
    <col min="12035" max="12036" width="14.28515625" style="67" customWidth="1"/>
    <col min="12037" max="12037" width="22.7109375" style="67" customWidth="1"/>
    <col min="12038" max="12038" width="20.28515625" style="67" customWidth="1"/>
    <col min="12039" max="12039" width="13.85546875" style="67" customWidth="1"/>
    <col min="12040" max="12040" width="13.42578125" style="67" customWidth="1"/>
    <col min="12041" max="12041" width="20" style="67" customWidth="1"/>
    <col min="12042" max="12042" width="18.85546875" style="67" customWidth="1"/>
    <col min="12043" max="12043" width="12.28515625" style="67" bestFit="1" customWidth="1"/>
    <col min="12044" max="12044" width="15.5703125" style="67" customWidth="1"/>
    <col min="12045" max="12045" width="17.28515625" style="67" customWidth="1"/>
    <col min="12046" max="12046" width="14" style="67" customWidth="1"/>
    <col min="12047" max="12047" width="19.5703125" style="67" customWidth="1"/>
    <col min="12048" max="12048" width="17" style="67" customWidth="1"/>
    <col min="12049" max="12049" width="17.5703125" style="67" customWidth="1"/>
    <col min="12050" max="12287" width="9.140625" style="67"/>
    <col min="12288" max="12288" width="18.5703125" style="67" customWidth="1"/>
    <col min="12289" max="12289" width="48.140625" style="67" customWidth="1"/>
    <col min="12290" max="12290" width="12.85546875" style="67" customWidth="1"/>
    <col min="12291" max="12292" width="14.28515625" style="67" customWidth="1"/>
    <col min="12293" max="12293" width="22.7109375" style="67" customWidth="1"/>
    <col min="12294" max="12294" width="20.28515625" style="67" customWidth="1"/>
    <col min="12295" max="12295" width="13.85546875" style="67" customWidth="1"/>
    <col min="12296" max="12296" width="13.42578125" style="67" customWidth="1"/>
    <col min="12297" max="12297" width="20" style="67" customWidth="1"/>
    <col min="12298" max="12298" width="18.85546875" style="67" customWidth="1"/>
    <col min="12299" max="12299" width="12.28515625" style="67" bestFit="1" customWidth="1"/>
    <col min="12300" max="12300" width="15.5703125" style="67" customWidth="1"/>
    <col min="12301" max="12301" width="17.28515625" style="67" customWidth="1"/>
    <col min="12302" max="12302" width="14" style="67" customWidth="1"/>
    <col min="12303" max="12303" width="19.5703125" style="67" customWidth="1"/>
    <col min="12304" max="12304" width="17" style="67" customWidth="1"/>
    <col min="12305" max="12305" width="17.5703125" style="67" customWidth="1"/>
    <col min="12306" max="12543" width="9.140625" style="67"/>
    <col min="12544" max="12544" width="18.5703125" style="67" customWidth="1"/>
    <col min="12545" max="12545" width="48.140625" style="67" customWidth="1"/>
    <col min="12546" max="12546" width="12.85546875" style="67" customWidth="1"/>
    <col min="12547" max="12548" width="14.28515625" style="67" customWidth="1"/>
    <col min="12549" max="12549" width="22.7109375" style="67" customWidth="1"/>
    <col min="12550" max="12550" width="20.28515625" style="67" customWidth="1"/>
    <col min="12551" max="12551" width="13.85546875" style="67" customWidth="1"/>
    <col min="12552" max="12552" width="13.42578125" style="67" customWidth="1"/>
    <col min="12553" max="12553" width="20" style="67" customWidth="1"/>
    <col min="12554" max="12554" width="18.85546875" style="67" customWidth="1"/>
    <col min="12555" max="12555" width="12.28515625" style="67" bestFit="1" customWidth="1"/>
    <col min="12556" max="12556" width="15.5703125" style="67" customWidth="1"/>
    <col min="12557" max="12557" width="17.28515625" style="67" customWidth="1"/>
    <col min="12558" max="12558" width="14" style="67" customWidth="1"/>
    <col min="12559" max="12559" width="19.5703125" style="67" customWidth="1"/>
    <col min="12560" max="12560" width="17" style="67" customWidth="1"/>
    <col min="12561" max="12561" width="17.5703125" style="67" customWidth="1"/>
    <col min="12562" max="12799" width="9.140625" style="67"/>
    <col min="12800" max="12800" width="18.5703125" style="67" customWidth="1"/>
    <col min="12801" max="12801" width="48.140625" style="67" customWidth="1"/>
    <col min="12802" max="12802" width="12.85546875" style="67" customWidth="1"/>
    <col min="12803" max="12804" width="14.28515625" style="67" customWidth="1"/>
    <col min="12805" max="12805" width="22.7109375" style="67" customWidth="1"/>
    <col min="12806" max="12806" width="20.28515625" style="67" customWidth="1"/>
    <col min="12807" max="12807" width="13.85546875" style="67" customWidth="1"/>
    <col min="12808" max="12808" width="13.42578125" style="67" customWidth="1"/>
    <col min="12809" max="12809" width="20" style="67" customWidth="1"/>
    <col min="12810" max="12810" width="18.85546875" style="67" customWidth="1"/>
    <col min="12811" max="12811" width="12.28515625" style="67" bestFit="1" customWidth="1"/>
    <col min="12812" max="12812" width="15.5703125" style="67" customWidth="1"/>
    <col min="12813" max="12813" width="17.28515625" style="67" customWidth="1"/>
    <col min="12814" max="12814" width="14" style="67" customWidth="1"/>
    <col min="12815" max="12815" width="19.5703125" style="67" customWidth="1"/>
    <col min="12816" max="12816" width="17" style="67" customWidth="1"/>
    <col min="12817" max="12817" width="17.5703125" style="67" customWidth="1"/>
    <col min="12818" max="13055" width="9.140625" style="67"/>
    <col min="13056" max="13056" width="18.5703125" style="67" customWidth="1"/>
    <col min="13057" max="13057" width="48.140625" style="67" customWidth="1"/>
    <col min="13058" max="13058" width="12.85546875" style="67" customWidth="1"/>
    <col min="13059" max="13060" width="14.28515625" style="67" customWidth="1"/>
    <col min="13061" max="13061" width="22.7109375" style="67" customWidth="1"/>
    <col min="13062" max="13062" width="20.28515625" style="67" customWidth="1"/>
    <col min="13063" max="13063" width="13.85546875" style="67" customWidth="1"/>
    <col min="13064" max="13064" width="13.42578125" style="67" customWidth="1"/>
    <col min="13065" max="13065" width="20" style="67" customWidth="1"/>
    <col min="13066" max="13066" width="18.85546875" style="67" customWidth="1"/>
    <col min="13067" max="13067" width="12.28515625" style="67" bestFit="1" customWidth="1"/>
    <col min="13068" max="13068" width="15.5703125" style="67" customWidth="1"/>
    <col min="13069" max="13069" width="17.28515625" style="67" customWidth="1"/>
    <col min="13070" max="13070" width="14" style="67" customWidth="1"/>
    <col min="13071" max="13071" width="19.5703125" style="67" customWidth="1"/>
    <col min="13072" max="13072" width="17" style="67" customWidth="1"/>
    <col min="13073" max="13073" width="17.5703125" style="67" customWidth="1"/>
    <col min="13074" max="13311" width="9.140625" style="67"/>
    <col min="13312" max="13312" width="18.5703125" style="67" customWidth="1"/>
    <col min="13313" max="13313" width="48.140625" style="67" customWidth="1"/>
    <col min="13314" max="13314" width="12.85546875" style="67" customWidth="1"/>
    <col min="13315" max="13316" width="14.28515625" style="67" customWidth="1"/>
    <col min="13317" max="13317" width="22.7109375" style="67" customWidth="1"/>
    <col min="13318" max="13318" width="20.28515625" style="67" customWidth="1"/>
    <col min="13319" max="13319" width="13.85546875" style="67" customWidth="1"/>
    <col min="13320" max="13320" width="13.42578125" style="67" customWidth="1"/>
    <col min="13321" max="13321" width="20" style="67" customWidth="1"/>
    <col min="13322" max="13322" width="18.85546875" style="67" customWidth="1"/>
    <col min="13323" max="13323" width="12.28515625" style="67" bestFit="1" customWidth="1"/>
    <col min="13324" max="13324" width="15.5703125" style="67" customWidth="1"/>
    <col min="13325" max="13325" width="17.28515625" style="67" customWidth="1"/>
    <col min="13326" max="13326" width="14" style="67" customWidth="1"/>
    <col min="13327" max="13327" width="19.5703125" style="67" customWidth="1"/>
    <col min="13328" max="13328" width="17" style="67" customWidth="1"/>
    <col min="13329" max="13329" width="17.5703125" style="67" customWidth="1"/>
    <col min="13330" max="13567" width="9.140625" style="67"/>
    <col min="13568" max="13568" width="18.5703125" style="67" customWidth="1"/>
    <col min="13569" max="13569" width="48.140625" style="67" customWidth="1"/>
    <col min="13570" max="13570" width="12.85546875" style="67" customWidth="1"/>
    <col min="13571" max="13572" width="14.28515625" style="67" customWidth="1"/>
    <col min="13573" max="13573" width="22.7109375" style="67" customWidth="1"/>
    <col min="13574" max="13574" width="20.28515625" style="67" customWidth="1"/>
    <col min="13575" max="13575" width="13.85546875" style="67" customWidth="1"/>
    <col min="13576" max="13576" width="13.42578125" style="67" customWidth="1"/>
    <col min="13577" max="13577" width="20" style="67" customWidth="1"/>
    <col min="13578" max="13578" width="18.85546875" style="67" customWidth="1"/>
    <col min="13579" max="13579" width="12.28515625" style="67" bestFit="1" customWidth="1"/>
    <col min="13580" max="13580" width="15.5703125" style="67" customWidth="1"/>
    <col min="13581" max="13581" width="17.28515625" style="67" customWidth="1"/>
    <col min="13582" max="13582" width="14" style="67" customWidth="1"/>
    <col min="13583" max="13583" width="19.5703125" style="67" customWidth="1"/>
    <col min="13584" max="13584" width="17" style="67" customWidth="1"/>
    <col min="13585" max="13585" width="17.5703125" style="67" customWidth="1"/>
    <col min="13586" max="13823" width="9.140625" style="67"/>
    <col min="13824" max="13824" width="18.5703125" style="67" customWidth="1"/>
    <col min="13825" max="13825" width="48.140625" style="67" customWidth="1"/>
    <col min="13826" max="13826" width="12.85546875" style="67" customWidth="1"/>
    <col min="13827" max="13828" width="14.28515625" style="67" customWidth="1"/>
    <col min="13829" max="13829" width="22.7109375" style="67" customWidth="1"/>
    <col min="13830" max="13830" width="20.28515625" style="67" customWidth="1"/>
    <col min="13831" max="13831" width="13.85546875" style="67" customWidth="1"/>
    <col min="13832" max="13832" width="13.42578125" style="67" customWidth="1"/>
    <col min="13833" max="13833" width="20" style="67" customWidth="1"/>
    <col min="13834" max="13834" width="18.85546875" style="67" customWidth="1"/>
    <col min="13835" max="13835" width="12.28515625" style="67" bestFit="1" customWidth="1"/>
    <col min="13836" max="13836" width="15.5703125" style="67" customWidth="1"/>
    <col min="13837" max="13837" width="17.28515625" style="67" customWidth="1"/>
    <col min="13838" max="13838" width="14" style="67" customWidth="1"/>
    <col min="13839" max="13839" width="19.5703125" style="67" customWidth="1"/>
    <col min="13840" max="13840" width="17" style="67" customWidth="1"/>
    <col min="13841" max="13841" width="17.5703125" style="67" customWidth="1"/>
    <col min="13842" max="14079" width="9.140625" style="67"/>
    <col min="14080" max="14080" width="18.5703125" style="67" customWidth="1"/>
    <col min="14081" max="14081" width="48.140625" style="67" customWidth="1"/>
    <col min="14082" max="14082" width="12.85546875" style="67" customWidth="1"/>
    <col min="14083" max="14084" width="14.28515625" style="67" customWidth="1"/>
    <col min="14085" max="14085" width="22.7109375" style="67" customWidth="1"/>
    <col min="14086" max="14086" width="20.28515625" style="67" customWidth="1"/>
    <col min="14087" max="14087" width="13.85546875" style="67" customWidth="1"/>
    <col min="14088" max="14088" width="13.42578125" style="67" customWidth="1"/>
    <col min="14089" max="14089" width="20" style="67" customWidth="1"/>
    <col min="14090" max="14090" width="18.85546875" style="67" customWidth="1"/>
    <col min="14091" max="14091" width="12.28515625" style="67" bestFit="1" customWidth="1"/>
    <col min="14092" max="14092" width="15.5703125" style="67" customWidth="1"/>
    <col min="14093" max="14093" width="17.28515625" style="67" customWidth="1"/>
    <col min="14094" max="14094" width="14" style="67" customWidth="1"/>
    <col min="14095" max="14095" width="19.5703125" style="67" customWidth="1"/>
    <col min="14096" max="14096" width="17" style="67" customWidth="1"/>
    <col min="14097" max="14097" width="17.5703125" style="67" customWidth="1"/>
    <col min="14098" max="14335" width="9.140625" style="67"/>
    <col min="14336" max="14336" width="18.5703125" style="67" customWidth="1"/>
    <col min="14337" max="14337" width="48.140625" style="67" customWidth="1"/>
    <col min="14338" max="14338" width="12.85546875" style="67" customWidth="1"/>
    <col min="14339" max="14340" width="14.28515625" style="67" customWidth="1"/>
    <col min="14341" max="14341" width="22.7109375" style="67" customWidth="1"/>
    <col min="14342" max="14342" width="20.28515625" style="67" customWidth="1"/>
    <col min="14343" max="14343" width="13.85546875" style="67" customWidth="1"/>
    <col min="14344" max="14344" width="13.42578125" style="67" customWidth="1"/>
    <col min="14345" max="14345" width="20" style="67" customWidth="1"/>
    <col min="14346" max="14346" width="18.85546875" style="67" customWidth="1"/>
    <col min="14347" max="14347" width="12.28515625" style="67" bestFit="1" customWidth="1"/>
    <col min="14348" max="14348" width="15.5703125" style="67" customWidth="1"/>
    <col min="14349" max="14349" width="17.28515625" style="67" customWidth="1"/>
    <col min="14350" max="14350" width="14" style="67" customWidth="1"/>
    <col min="14351" max="14351" width="19.5703125" style="67" customWidth="1"/>
    <col min="14352" max="14352" width="17" style="67" customWidth="1"/>
    <col min="14353" max="14353" width="17.5703125" style="67" customWidth="1"/>
    <col min="14354" max="14591" width="9.140625" style="67"/>
    <col min="14592" max="14592" width="18.5703125" style="67" customWidth="1"/>
    <col min="14593" max="14593" width="48.140625" style="67" customWidth="1"/>
    <col min="14594" max="14594" width="12.85546875" style="67" customWidth="1"/>
    <col min="14595" max="14596" width="14.28515625" style="67" customWidth="1"/>
    <col min="14597" max="14597" width="22.7109375" style="67" customWidth="1"/>
    <col min="14598" max="14598" width="20.28515625" style="67" customWidth="1"/>
    <col min="14599" max="14599" width="13.85546875" style="67" customWidth="1"/>
    <col min="14600" max="14600" width="13.42578125" style="67" customWidth="1"/>
    <col min="14601" max="14601" width="20" style="67" customWidth="1"/>
    <col min="14602" max="14602" width="18.85546875" style="67" customWidth="1"/>
    <col min="14603" max="14603" width="12.28515625" style="67" bestFit="1" customWidth="1"/>
    <col min="14604" max="14604" width="15.5703125" style="67" customWidth="1"/>
    <col min="14605" max="14605" width="17.28515625" style="67" customWidth="1"/>
    <col min="14606" max="14606" width="14" style="67" customWidth="1"/>
    <col min="14607" max="14607" width="19.5703125" style="67" customWidth="1"/>
    <col min="14608" max="14608" width="17" style="67" customWidth="1"/>
    <col min="14609" max="14609" width="17.5703125" style="67" customWidth="1"/>
    <col min="14610" max="14847" width="9.140625" style="67"/>
    <col min="14848" max="14848" width="18.5703125" style="67" customWidth="1"/>
    <col min="14849" max="14849" width="48.140625" style="67" customWidth="1"/>
    <col min="14850" max="14850" width="12.85546875" style="67" customWidth="1"/>
    <col min="14851" max="14852" width="14.28515625" style="67" customWidth="1"/>
    <col min="14853" max="14853" width="22.7109375" style="67" customWidth="1"/>
    <col min="14854" max="14854" width="20.28515625" style="67" customWidth="1"/>
    <col min="14855" max="14855" width="13.85546875" style="67" customWidth="1"/>
    <col min="14856" max="14856" width="13.42578125" style="67" customWidth="1"/>
    <col min="14857" max="14857" width="20" style="67" customWidth="1"/>
    <col min="14858" max="14858" width="18.85546875" style="67" customWidth="1"/>
    <col min="14859" max="14859" width="12.28515625" style="67" bestFit="1" customWidth="1"/>
    <col min="14860" max="14860" width="15.5703125" style="67" customWidth="1"/>
    <col min="14861" max="14861" width="17.28515625" style="67" customWidth="1"/>
    <col min="14862" max="14862" width="14" style="67" customWidth="1"/>
    <col min="14863" max="14863" width="19.5703125" style="67" customWidth="1"/>
    <col min="14864" max="14864" width="17" style="67" customWidth="1"/>
    <col min="14865" max="14865" width="17.5703125" style="67" customWidth="1"/>
    <col min="14866" max="15103" width="9.140625" style="67"/>
    <col min="15104" max="15104" width="18.5703125" style="67" customWidth="1"/>
    <col min="15105" max="15105" width="48.140625" style="67" customWidth="1"/>
    <col min="15106" max="15106" width="12.85546875" style="67" customWidth="1"/>
    <col min="15107" max="15108" width="14.28515625" style="67" customWidth="1"/>
    <col min="15109" max="15109" width="22.7109375" style="67" customWidth="1"/>
    <col min="15110" max="15110" width="20.28515625" style="67" customWidth="1"/>
    <col min="15111" max="15111" width="13.85546875" style="67" customWidth="1"/>
    <col min="15112" max="15112" width="13.42578125" style="67" customWidth="1"/>
    <col min="15113" max="15113" width="20" style="67" customWidth="1"/>
    <col min="15114" max="15114" width="18.85546875" style="67" customWidth="1"/>
    <col min="15115" max="15115" width="12.28515625" style="67" bestFit="1" customWidth="1"/>
    <col min="15116" max="15116" width="15.5703125" style="67" customWidth="1"/>
    <col min="15117" max="15117" width="17.28515625" style="67" customWidth="1"/>
    <col min="15118" max="15118" width="14" style="67" customWidth="1"/>
    <col min="15119" max="15119" width="19.5703125" style="67" customWidth="1"/>
    <col min="15120" max="15120" width="17" style="67" customWidth="1"/>
    <col min="15121" max="15121" width="17.5703125" style="67" customWidth="1"/>
    <col min="15122" max="15359" width="9.140625" style="67"/>
    <col min="15360" max="15360" width="18.5703125" style="67" customWidth="1"/>
    <col min="15361" max="15361" width="48.140625" style="67" customWidth="1"/>
    <col min="15362" max="15362" width="12.85546875" style="67" customWidth="1"/>
    <col min="15363" max="15364" width="14.28515625" style="67" customWidth="1"/>
    <col min="15365" max="15365" width="22.7109375" style="67" customWidth="1"/>
    <col min="15366" max="15366" width="20.28515625" style="67" customWidth="1"/>
    <col min="15367" max="15367" width="13.85546875" style="67" customWidth="1"/>
    <col min="15368" max="15368" width="13.42578125" style="67" customWidth="1"/>
    <col min="15369" max="15369" width="20" style="67" customWidth="1"/>
    <col min="15370" max="15370" width="18.85546875" style="67" customWidth="1"/>
    <col min="15371" max="15371" width="12.28515625" style="67" bestFit="1" customWidth="1"/>
    <col min="15372" max="15372" width="15.5703125" style="67" customWidth="1"/>
    <col min="15373" max="15373" width="17.28515625" style="67" customWidth="1"/>
    <col min="15374" max="15374" width="14" style="67" customWidth="1"/>
    <col min="15375" max="15375" width="19.5703125" style="67" customWidth="1"/>
    <col min="15376" max="15376" width="17" style="67" customWidth="1"/>
    <col min="15377" max="15377" width="17.5703125" style="67" customWidth="1"/>
    <col min="15378" max="15615" width="9.140625" style="67"/>
    <col min="15616" max="15616" width="18.5703125" style="67" customWidth="1"/>
    <col min="15617" max="15617" width="48.140625" style="67" customWidth="1"/>
    <col min="15618" max="15618" width="12.85546875" style="67" customWidth="1"/>
    <col min="15619" max="15620" width="14.28515625" style="67" customWidth="1"/>
    <col min="15621" max="15621" width="22.7109375" style="67" customWidth="1"/>
    <col min="15622" max="15622" width="20.28515625" style="67" customWidth="1"/>
    <col min="15623" max="15623" width="13.85546875" style="67" customWidth="1"/>
    <col min="15624" max="15624" width="13.42578125" style="67" customWidth="1"/>
    <col min="15625" max="15625" width="20" style="67" customWidth="1"/>
    <col min="15626" max="15626" width="18.85546875" style="67" customWidth="1"/>
    <col min="15627" max="15627" width="12.28515625" style="67" bestFit="1" customWidth="1"/>
    <col min="15628" max="15628" width="15.5703125" style="67" customWidth="1"/>
    <col min="15629" max="15629" width="17.28515625" style="67" customWidth="1"/>
    <col min="15630" max="15630" width="14" style="67" customWidth="1"/>
    <col min="15631" max="15631" width="19.5703125" style="67" customWidth="1"/>
    <col min="15632" max="15632" width="17" style="67" customWidth="1"/>
    <col min="15633" max="15633" width="17.5703125" style="67" customWidth="1"/>
    <col min="15634" max="15871" width="9.140625" style="67"/>
    <col min="15872" max="15872" width="18.5703125" style="67" customWidth="1"/>
    <col min="15873" max="15873" width="48.140625" style="67" customWidth="1"/>
    <col min="15874" max="15874" width="12.85546875" style="67" customWidth="1"/>
    <col min="15875" max="15876" width="14.28515625" style="67" customWidth="1"/>
    <col min="15877" max="15877" width="22.7109375" style="67" customWidth="1"/>
    <col min="15878" max="15878" width="20.28515625" style="67" customWidth="1"/>
    <col min="15879" max="15879" width="13.85546875" style="67" customWidth="1"/>
    <col min="15880" max="15880" width="13.42578125" style="67" customWidth="1"/>
    <col min="15881" max="15881" width="20" style="67" customWidth="1"/>
    <col min="15882" max="15882" width="18.85546875" style="67" customWidth="1"/>
    <col min="15883" max="15883" width="12.28515625" style="67" bestFit="1" customWidth="1"/>
    <col min="15884" max="15884" width="15.5703125" style="67" customWidth="1"/>
    <col min="15885" max="15885" width="17.28515625" style="67" customWidth="1"/>
    <col min="15886" max="15886" width="14" style="67" customWidth="1"/>
    <col min="15887" max="15887" width="19.5703125" style="67" customWidth="1"/>
    <col min="15888" max="15888" width="17" style="67" customWidth="1"/>
    <col min="15889" max="15889" width="17.5703125" style="67" customWidth="1"/>
    <col min="15890" max="16127" width="9.140625" style="67"/>
    <col min="16128" max="16128" width="18.5703125" style="67" customWidth="1"/>
    <col min="16129" max="16129" width="48.140625" style="67" customWidth="1"/>
    <col min="16130" max="16130" width="12.85546875" style="67" customWidth="1"/>
    <col min="16131" max="16132" width="14.28515625" style="67" customWidth="1"/>
    <col min="16133" max="16133" width="22.7109375" style="67" customWidth="1"/>
    <col min="16134" max="16134" width="20.28515625" style="67" customWidth="1"/>
    <col min="16135" max="16135" width="13.85546875" style="67" customWidth="1"/>
    <col min="16136" max="16136" width="13.42578125" style="67" customWidth="1"/>
    <col min="16137" max="16137" width="20" style="67" customWidth="1"/>
    <col min="16138" max="16138" width="18.85546875" style="67" customWidth="1"/>
    <col min="16139" max="16139" width="12.28515625" style="67" bestFit="1" customWidth="1"/>
    <col min="16140" max="16140" width="15.5703125" style="67" customWidth="1"/>
    <col min="16141" max="16141" width="17.28515625" style="67" customWidth="1"/>
    <col min="16142" max="16142" width="14" style="67" customWidth="1"/>
    <col min="16143" max="16143" width="19.5703125" style="67" customWidth="1"/>
    <col min="16144" max="16144" width="17" style="67" customWidth="1"/>
    <col min="16145" max="16145" width="17.5703125" style="67" customWidth="1"/>
    <col min="16146" max="16384" width="9.140625" style="67"/>
  </cols>
  <sheetData>
    <row r="1" spans="1:30" s="4" customFormat="1" x14ac:dyDescent="0.25">
      <c r="A1" s="140" t="s">
        <v>597</v>
      </c>
      <c r="B1" s="140"/>
      <c r="D1" s="2"/>
      <c r="E1" s="2"/>
      <c r="F1" s="3"/>
      <c r="G1" s="3"/>
      <c r="H1" s="3"/>
      <c r="I1" s="3"/>
      <c r="J1" s="3"/>
      <c r="K1" s="3"/>
      <c r="L1" s="3"/>
      <c r="M1" s="3"/>
      <c r="N1" s="24"/>
      <c r="O1" s="24"/>
      <c r="P1" s="24"/>
      <c r="Q1" s="24"/>
      <c r="R1" s="24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</row>
    <row r="2" spans="1:30" s="4" customFormat="1" x14ac:dyDescent="0.25">
      <c r="A2" s="140" t="s">
        <v>11</v>
      </c>
      <c r="B2" s="140"/>
      <c r="D2" s="3"/>
      <c r="E2" s="3"/>
      <c r="F2" s="3"/>
      <c r="G2" s="3"/>
      <c r="H2" s="3"/>
      <c r="I2" s="3"/>
      <c r="J2" s="3"/>
      <c r="K2" s="3"/>
      <c r="L2" s="3"/>
      <c r="M2" s="3"/>
      <c r="N2" s="24"/>
      <c r="O2" s="24"/>
      <c r="P2" s="24"/>
      <c r="Q2" s="24"/>
      <c r="R2" s="24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</row>
    <row r="3" spans="1:30" s="4" customFormat="1" ht="43.5" customHeight="1" x14ac:dyDescent="0.25">
      <c r="A3" s="141" t="s">
        <v>385</v>
      </c>
      <c r="B3" s="141"/>
      <c r="C3" s="56"/>
      <c r="D3" s="57"/>
      <c r="E3" s="57"/>
      <c r="F3" s="58"/>
      <c r="G3" s="58"/>
      <c r="H3" s="59"/>
      <c r="I3" s="59"/>
      <c r="J3" s="58"/>
      <c r="K3" s="60"/>
      <c r="L3" s="60"/>
      <c r="M3" s="32"/>
      <c r="N3" s="24"/>
      <c r="O3" s="24"/>
      <c r="P3" s="24"/>
      <c r="Q3" s="24"/>
      <c r="R3" s="24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0" s="4" customFormat="1" x14ac:dyDescent="0.25">
      <c r="A4" s="39"/>
      <c r="B4" s="39"/>
      <c r="C4" s="57"/>
      <c r="D4" s="57"/>
      <c r="E4" s="57"/>
      <c r="F4" s="58"/>
      <c r="G4" s="58"/>
      <c r="H4" s="59"/>
      <c r="I4" s="59"/>
      <c r="J4" s="58"/>
      <c r="K4" s="60"/>
      <c r="L4" s="60"/>
      <c r="M4" s="32"/>
      <c r="N4" s="24"/>
      <c r="O4" s="24"/>
      <c r="P4" s="24"/>
      <c r="Q4" s="24"/>
      <c r="R4" s="24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</row>
    <row r="5" spans="1:30" s="60" customFormat="1" ht="84" x14ac:dyDescent="0.2">
      <c r="A5" s="7" t="s">
        <v>386</v>
      </c>
      <c r="B5" s="40" t="s">
        <v>387</v>
      </c>
      <c r="C5" s="61" t="s">
        <v>587</v>
      </c>
      <c r="D5" s="61" t="s">
        <v>588</v>
      </c>
      <c r="E5" s="61" t="s">
        <v>589</v>
      </c>
      <c r="F5" s="61" t="s">
        <v>26</v>
      </c>
      <c r="G5" s="61" t="s">
        <v>590</v>
      </c>
      <c r="H5" s="61" t="s">
        <v>591</v>
      </c>
      <c r="I5" s="61" t="s">
        <v>592</v>
      </c>
      <c r="J5" s="61" t="s">
        <v>593</v>
      </c>
      <c r="K5" s="61" t="s">
        <v>594</v>
      </c>
      <c r="L5" s="61" t="s">
        <v>595</v>
      </c>
      <c r="M5" s="61" t="s">
        <v>223</v>
      </c>
      <c r="N5" s="61" t="s">
        <v>596</v>
      </c>
      <c r="O5" s="58"/>
      <c r="P5" s="58"/>
      <c r="Q5" s="58"/>
      <c r="R5" s="58"/>
    </row>
    <row r="6" spans="1:30" x14ac:dyDescent="0.25">
      <c r="A6" s="47" t="s">
        <v>225</v>
      </c>
      <c r="B6" s="48" t="s">
        <v>15</v>
      </c>
      <c r="C6" s="63" t="s">
        <v>404</v>
      </c>
      <c r="D6" s="63" t="s">
        <v>405</v>
      </c>
      <c r="E6" s="63" t="s">
        <v>406</v>
      </c>
      <c r="F6" s="63" t="s">
        <v>407</v>
      </c>
      <c r="G6" s="63" t="s">
        <v>408</v>
      </c>
      <c r="H6" s="63" t="s">
        <v>409</v>
      </c>
      <c r="I6" s="63" t="s">
        <v>410</v>
      </c>
      <c r="J6" s="63" t="s">
        <v>411</v>
      </c>
      <c r="K6" s="63" t="s">
        <v>412</v>
      </c>
      <c r="L6" s="63" t="s">
        <v>413</v>
      </c>
      <c r="M6" s="64" t="s">
        <v>414</v>
      </c>
      <c r="N6" s="64" t="s">
        <v>415</v>
      </c>
      <c r="O6" s="65"/>
      <c r="P6" s="65"/>
      <c r="Q6" s="65"/>
      <c r="R6" s="66"/>
      <c r="S6" s="66"/>
      <c r="T6" s="66"/>
    </row>
    <row r="7" spans="1:30" x14ac:dyDescent="0.25">
      <c r="A7" s="47" t="s">
        <v>0</v>
      </c>
      <c r="B7" s="48" t="s">
        <v>16</v>
      </c>
      <c r="C7" s="63" t="s">
        <v>416</v>
      </c>
      <c r="D7" s="63" t="s">
        <v>417</v>
      </c>
      <c r="E7" s="63" t="s">
        <v>418</v>
      </c>
      <c r="F7" s="63" t="s">
        <v>419</v>
      </c>
      <c r="G7" s="63" t="s">
        <v>420</v>
      </c>
      <c r="H7" s="63" t="s">
        <v>421</v>
      </c>
      <c r="I7" s="63" t="s">
        <v>422</v>
      </c>
      <c r="J7" s="63" t="s">
        <v>423</v>
      </c>
      <c r="K7" s="63" t="s">
        <v>424</v>
      </c>
      <c r="L7" s="63" t="s">
        <v>425</v>
      </c>
      <c r="M7" s="64" t="s">
        <v>426</v>
      </c>
      <c r="N7" s="64" t="s">
        <v>178</v>
      </c>
      <c r="O7" s="65"/>
      <c r="P7" s="65"/>
      <c r="Q7" s="65"/>
      <c r="R7" s="66"/>
      <c r="S7" s="66"/>
      <c r="T7" s="66"/>
    </row>
    <row r="8" spans="1:30" x14ac:dyDescent="0.25">
      <c r="A8" s="47" t="s">
        <v>1</v>
      </c>
      <c r="B8" s="48" t="s">
        <v>388</v>
      </c>
      <c r="C8" s="63" t="s">
        <v>427</v>
      </c>
      <c r="D8" s="63" t="s">
        <v>428</v>
      </c>
      <c r="E8" s="63" t="s">
        <v>429</v>
      </c>
      <c r="F8" s="63" t="s">
        <v>430</v>
      </c>
      <c r="G8" s="63" t="s">
        <v>431</v>
      </c>
      <c r="H8" s="63" t="s">
        <v>432</v>
      </c>
      <c r="I8" s="63" t="s">
        <v>433</v>
      </c>
      <c r="J8" s="63" t="s">
        <v>434</v>
      </c>
      <c r="K8" s="63" t="s">
        <v>435</v>
      </c>
      <c r="L8" s="63" t="s">
        <v>436</v>
      </c>
      <c r="M8" s="68" t="s">
        <v>437</v>
      </c>
      <c r="N8" s="64" t="s">
        <v>438</v>
      </c>
      <c r="O8" s="65"/>
      <c r="P8" s="65"/>
      <c r="Q8" s="65"/>
      <c r="R8" s="66"/>
      <c r="S8" s="66"/>
      <c r="T8" s="66"/>
    </row>
    <row r="9" spans="1:30" x14ac:dyDescent="0.25">
      <c r="A9" s="47" t="s">
        <v>255</v>
      </c>
      <c r="B9" s="48" t="s">
        <v>389</v>
      </c>
      <c r="C9" s="63" t="s">
        <v>439</v>
      </c>
      <c r="D9" s="63" t="s">
        <v>440</v>
      </c>
      <c r="E9" s="63" t="s">
        <v>441</v>
      </c>
      <c r="F9" s="63" t="s">
        <v>442</v>
      </c>
      <c r="G9" s="63" t="s">
        <v>443</v>
      </c>
      <c r="H9" s="63" t="s">
        <v>444</v>
      </c>
      <c r="I9" s="63" t="s">
        <v>445</v>
      </c>
      <c r="J9" s="63" t="s">
        <v>446</v>
      </c>
      <c r="K9" s="63" t="s">
        <v>447</v>
      </c>
      <c r="L9" s="63">
        <v>362</v>
      </c>
      <c r="M9" s="68" t="s">
        <v>448</v>
      </c>
      <c r="N9" s="64" t="s">
        <v>449</v>
      </c>
      <c r="O9" s="65"/>
      <c r="P9" s="65"/>
      <c r="Q9" s="65"/>
      <c r="R9" s="66"/>
      <c r="S9" s="66"/>
      <c r="T9" s="66"/>
    </row>
    <row r="10" spans="1:30" x14ac:dyDescent="0.25">
      <c r="A10" s="47" t="s">
        <v>2</v>
      </c>
      <c r="B10" s="48" t="s">
        <v>17</v>
      </c>
      <c r="C10" s="63" t="s">
        <v>450</v>
      </c>
      <c r="D10" s="63" t="s">
        <v>451</v>
      </c>
      <c r="E10" s="63" t="s">
        <v>452</v>
      </c>
      <c r="F10" s="63" t="s">
        <v>453</v>
      </c>
      <c r="G10" s="63" t="s">
        <v>454</v>
      </c>
      <c r="H10" s="63" t="s">
        <v>455</v>
      </c>
      <c r="I10" s="63" t="s">
        <v>456</v>
      </c>
      <c r="J10" s="63" t="s">
        <v>457</v>
      </c>
      <c r="K10" s="63" t="s">
        <v>458</v>
      </c>
      <c r="L10" s="63" t="s">
        <v>459</v>
      </c>
      <c r="M10" s="68" t="s">
        <v>460</v>
      </c>
      <c r="N10" s="64" t="s">
        <v>461</v>
      </c>
      <c r="O10" s="65"/>
      <c r="P10" s="65"/>
      <c r="Q10" s="65"/>
      <c r="R10" s="66"/>
      <c r="S10" s="66"/>
      <c r="T10" s="66"/>
    </row>
    <row r="11" spans="1:30" x14ac:dyDescent="0.25">
      <c r="A11" s="47" t="s">
        <v>3</v>
      </c>
      <c r="B11" s="48" t="s">
        <v>18</v>
      </c>
      <c r="C11" s="63" t="s">
        <v>462</v>
      </c>
      <c r="D11" s="63" t="s">
        <v>463</v>
      </c>
      <c r="E11" s="63" t="s">
        <v>464</v>
      </c>
      <c r="F11" s="63" t="s">
        <v>465</v>
      </c>
      <c r="G11" s="63" t="s">
        <v>466</v>
      </c>
      <c r="H11" s="63" t="s">
        <v>467</v>
      </c>
      <c r="I11" s="63" t="s">
        <v>468</v>
      </c>
      <c r="J11" s="63" t="s">
        <v>469</v>
      </c>
      <c r="K11" s="63" t="s">
        <v>470</v>
      </c>
      <c r="L11" s="63" t="s">
        <v>471</v>
      </c>
      <c r="M11" s="68" t="s">
        <v>472</v>
      </c>
      <c r="N11" s="64" t="s">
        <v>473</v>
      </c>
      <c r="O11" s="65"/>
      <c r="P11" s="65"/>
      <c r="Q11" s="65"/>
      <c r="R11" s="66"/>
      <c r="S11" s="66"/>
      <c r="T11" s="66"/>
    </row>
    <row r="12" spans="1:30" x14ac:dyDescent="0.25">
      <c r="A12" s="47" t="s">
        <v>5</v>
      </c>
      <c r="B12" s="48" t="s">
        <v>390</v>
      </c>
      <c r="C12" s="63" t="s">
        <v>474</v>
      </c>
      <c r="D12" s="63" t="s">
        <v>475</v>
      </c>
      <c r="E12" s="63" t="s">
        <v>476</v>
      </c>
      <c r="F12" s="63" t="s">
        <v>477</v>
      </c>
      <c r="G12" s="63" t="s">
        <v>478</v>
      </c>
      <c r="H12" s="63" t="s">
        <v>479</v>
      </c>
      <c r="I12" s="63" t="s">
        <v>480</v>
      </c>
      <c r="J12" s="63" t="s">
        <v>481</v>
      </c>
      <c r="K12" s="63" t="s">
        <v>482</v>
      </c>
      <c r="L12" s="63" t="s">
        <v>483</v>
      </c>
      <c r="M12" s="68" t="s">
        <v>484</v>
      </c>
      <c r="N12" s="64" t="s">
        <v>485</v>
      </c>
      <c r="O12" s="65"/>
      <c r="P12" s="65"/>
      <c r="Q12" s="65"/>
      <c r="R12" s="66"/>
      <c r="S12" s="66"/>
      <c r="T12" s="66"/>
    </row>
    <row r="13" spans="1:30" x14ac:dyDescent="0.25">
      <c r="A13" s="47" t="s">
        <v>4</v>
      </c>
      <c r="B13" s="48" t="s">
        <v>391</v>
      </c>
      <c r="C13" s="63" t="s">
        <v>486</v>
      </c>
      <c r="D13" s="63" t="s">
        <v>487</v>
      </c>
      <c r="E13" s="63" t="s">
        <v>488</v>
      </c>
      <c r="F13" s="63" t="s">
        <v>489</v>
      </c>
      <c r="G13" s="63" t="s">
        <v>490</v>
      </c>
      <c r="H13" s="63" t="s">
        <v>491</v>
      </c>
      <c r="I13" s="63" t="s">
        <v>492</v>
      </c>
      <c r="J13" s="63" t="s">
        <v>493</v>
      </c>
      <c r="K13" s="63" t="s">
        <v>494</v>
      </c>
      <c r="L13" s="63" t="s">
        <v>495</v>
      </c>
      <c r="M13" s="68" t="s">
        <v>496</v>
      </c>
      <c r="N13" s="64" t="s">
        <v>497</v>
      </c>
      <c r="O13" s="65"/>
      <c r="P13" s="65"/>
      <c r="Q13" s="65"/>
      <c r="R13" s="66"/>
      <c r="S13" s="66"/>
      <c r="T13" s="66"/>
    </row>
    <row r="14" spans="1:30" x14ac:dyDescent="0.25">
      <c r="A14" s="47" t="s">
        <v>299</v>
      </c>
      <c r="B14" s="48" t="s">
        <v>392</v>
      </c>
      <c r="C14" s="63" t="s">
        <v>498</v>
      </c>
      <c r="D14" s="63" t="s">
        <v>499</v>
      </c>
      <c r="E14" s="63" t="s">
        <v>500</v>
      </c>
      <c r="F14" s="63" t="s">
        <v>501</v>
      </c>
      <c r="G14" s="63" t="s">
        <v>502</v>
      </c>
      <c r="H14" s="63" t="s">
        <v>503</v>
      </c>
      <c r="I14" s="63" t="s">
        <v>504</v>
      </c>
      <c r="J14" s="63" t="s">
        <v>505</v>
      </c>
      <c r="K14" s="63" t="s">
        <v>506</v>
      </c>
      <c r="L14" s="63" t="s">
        <v>507</v>
      </c>
      <c r="M14" s="68" t="s">
        <v>508</v>
      </c>
      <c r="N14" s="64" t="s">
        <v>509</v>
      </c>
      <c r="O14" s="65"/>
      <c r="P14" s="65"/>
      <c r="Q14" s="65"/>
      <c r="R14" s="66"/>
      <c r="S14" s="66"/>
      <c r="T14" s="66"/>
    </row>
    <row r="15" spans="1:30" x14ac:dyDescent="0.25">
      <c r="A15" s="62" t="s">
        <v>316</v>
      </c>
      <c r="B15" s="48" t="s">
        <v>393</v>
      </c>
      <c r="C15" s="63" t="s">
        <v>510</v>
      </c>
      <c r="D15" s="63" t="s">
        <v>511</v>
      </c>
      <c r="E15" s="63" t="s">
        <v>512</v>
      </c>
      <c r="F15" s="63" t="s">
        <v>513</v>
      </c>
      <c r="G15" s="63" t="s">
        <v>514</v>
      </c>
      <c r="H15" s="63" t="s">
        <v>515</v>
      </c>
      <c r="I15" s="63" t="s">
        <v>516</v>
      </c>
      <c r="J15" s="63">
        <v>63</v>
      </c>
      <c r="K15" s="63">
        <v>0</v>
      </c>
      <c r="L15" s="63">
        <v>23</v>
      </c>
      <c r="M15" s="68" t="s">
        <v>517</v>
      </c>
      <c r="N15" s="64" t="s">
        <v>518</v>
      </c>
      <c r="O15" s="65"/>
      <c r="P15" s="65"/>
      <c r="Q15" s="65"/>
      <c r="R15" s="66"/>
      <c r="S15" s="66"/>
      <c r="T15" s="66"/>
    </row>
    <row r="16" spans="1:30" x14ac:dyDescent="0.25">
      <c r="A16" s="62" t="s">
        <v>323</v>
      </c>
      <c r="B16" s="48" t="s">
        <v>394</v>
      </c>
      <c r="C16" s="63" t="s">
        <v>519</v>
      </c>
      <c r="D16" s="63" t="s">
        <v>520</v>
      </c>
      <c r="E16" s="63" t="s">
        <v>521</v>
      </c>
      <c r="F16" s="63" t="s">
        <v>522</v>
      </c>
      <c r="G16" s="63" t="s">
        <v>523</v>
      </c>
      <c r="H16" s="63" t="s">
        <v>524</v>
      </c>
      <c r="I16" s="63" t="s">
        <v>525</v>
      </c>
      <c r="J16" s="63" t="s">
        <v>526</v>
      </c>
      <c r="K16" s="63" t="s">
        <v>527</v>
      </c>
      <c r="L16" s="63">
        <v>370</v>
      </c>
      <c r="M16" s="68" t="s">
        <v>528</v>
      </c>
      <c r="N16" s="64" t="s">
        <v>529</v>
      </c>
      <c r="O16" s="65"/>
      <c r="P16" s="65"/>
      <c r="Q16" s="65"/>
      <c r="R16" s="66"/>
      <c r="S16" s="66"/>
      <c r="T16" s="66"/>
    </row>
    <row r="17" spans="1:20" x14ac:dyDescent="0.25">
      <c r="A17" s="62" t="s">
        <v>332</v>
      </c>
      <c r="B17" s="48" t="s">
        <v>395</v>
      </c>
      <c r="C17" s="63" t="s">
        <v>530</v>
      </c>
      <c r="D17" s="63" t="s">
        <v>531</v>
      </c>
      <c r="E17" s="63" t="s">
        <v>532</v>
      </c>
      <c r="F17" s="63" t="s">
        <v>533</v>
      </c>
      <c r="G17" s="63" t="s">
        <v>534</v>
      </c>
      <c r="H17" s="63" t="s">
        <v>535</v>
      </c>
      <c r="I17" s="63" t="s">
        <v>536</v>
      </c>
      <c r="J17" s="63" t="s">
        <v>537</v>
      </c>
      <c r="K17" s="63" t="s">
        <v>538</v>
      </c>
      <c r="L17" s="63">
        <v>448</v>
      </c>
      <c r="M17" s="68" t="s">
        <v>539</v>
      </c>
      <c r="N17" s="64" t="s">
        <v>540</v>
      </c>
      <c r="O17" s="65"/>
      <c r="P17" s="65"/>
      <c r="Q17" s="65"/>
      <c r="R17" s="66"/>
      <c r="S17" s="66"/>
      <c r="T17" s="66"/>
    </row>
    <row r="18" spans="1:20" x14ac:dyDescent="0.25">
      <c r="A18" s="62" t="s">
        <v>341</v>
      </c>
      <c r="B18" s="48" t="s">
        <v>22</v>
      </c>
      <c r="C18" s="63" t="s">
        <v>541</v>
      </c>
      <c r="D18" s="63" t="s">
        <v>542</v>
      </c>
      <c r="E18" s="63" t="s">
        <v>543</v>
      </c>
      <c r="F18" s="63" t="s">
        <v>544</v>
      </c>
      <c r="G18" s="63" t="s">
        <v>545</v>
      </c>
      <c r="H18" s="63">
        <v>951</v>
      </c>
      <c r="I18" s="63" t="s">
        <v>546</v>
      </c>
      <c r="J18" s="63">
        <v>190</v>
      </c>
      <c r="K18" s="63">
        <v>174</v>
      </c>
      <c r="L18" s="69">
        <v>18</v>
      </c>
      <c r="M18" s="70" t="s">
        <v>547</v>
      </c>
      <c r="N18" s="64" t="s">
        <v>548</v>
      </c>
      <c r="O18" s="65"/>
      <c r="P18" s="65"/>
      <c r="Q18" s="66"/>
      <c r="R18" s="66"/>
      <c r="S18" s="66"/>
    </row>
    <row r="19" spans="1:20" x14ac:dyDescent="0.25">
      <c r="A19" s="62" t="s">
        <v>348</v>
      </c>
      <c r="B19" s="48" t="s">
        <v>23</v>
      </c>
      <c r="C19" s="63" t="s">
        <v>549</v>
      </c>
      <c r="D19" s="63" t="s">
        <v>550</v>
      </c>
      <c r="E19" s="63" t="s">
        <v>551</v>
      </c>
      <c r="F19" s="63" t="s">
        <v>552</v>
      </c>
      <c r="G19" s="63" t="s">
        <v>553</v>
      </c>
      <c r="H19" s="63" t="s">
        <v>554</v>
      </c>
      <c r="I19" s="63" t="s">
        <v>555</v>
      </c>
      <c r="J19" s="63">
        <v>342</v>
      </c>
      <c r="K19" s="63">
        <v>0</v>
      </c>
      <c r="L19" s="69">
        <v>294</v>
      </c>
      <c r="M19" s="71" t="s">
        <v>556</v>
      </c>
      <c r="N19" s="64" t="s">
        <v>557</v>
      </c>
      <c r="O19" s="65"/>
      <c r="P19" s="65"/>
      <c r="Q19" s="66"/>
      <c r="R19" s="66"/>
      <c r="S19" s="66"/>
    </row>
    <row r="20" spans="1:20" x14ac:dyDescent="0.25">
      <c r="A20" s="62" t="s">
        <v>357</v>
      </c>
      <c r="B20" s="48" t="s">
        <v>396</v>
      </c>
      <c r="C20" s="63" t="s">
        <v>558</v>
      </c>
      <c r="D20" s="63" t="s">
        <v>559</v>
      </c>
      <c r="E20" s="63" t="s">
        <v>560</v>
      </c>
      <c r="F20" s="63" t="s">
        <v>561</v>
      </c>
      <c r="G20" s="63" t="s">
        <v>562</v>
      </c>
      <c r="H20" s="63" t="s">
        <v>563</v>
      </c>
      <c r="I20" s="63" t="s">
        <v>564</v>
      </c>
      <c r="J20" s="63">
        <v>337</v>
      </c>
      <c r="K20" s="63">
        <v>45</v>
      </c>
      <c r="L20" s="69">
        <v>193</v>
      </c>
      <c r="M20" s="68" t="s">
        <v>565</v>
      </c>
      <c r="N20" s="64" t="s">
        <v>566</v>
      </c>
      <c r="O20" s="65"/>
      <c r="P20" s="65"/>
      <c r="Q20" s="66"/>
      <c r="R20" s="66"/>
      <c r="S20" s="66"/>
    </row>
    <row r="21" spans="1:20" x14ac:dyDescent="0.25">
      <c r="A21" s="62" t="s">
        <v>366</v>
      </c>
      <c r="B21" s="48" t="s">
        <v>397</v>
      </c>
      <c r="C21" s="63" t="s">
        <v>567</v>
      </c>
      <c r="D21" s="63" t="s">
        <v>568</v>
      </c>
      <c r="E21" s="63" t="s">
        <v>569</v>
      </c>
      <c r="F21" s="63" t="s">
        <v>570</v>
      </c>
      <c r="G21" s="63" t="s">
        <v>571</v>
      </c>
      <c r="H21" s="63" t="s">
        <v>572</v>
      </c>
      <c r="I21" s="63" t="s">
        <v>573</v>
      </c>
      <c r="J21" s="63">
        <v>189</v>
      </c>
      <c r="K21" s="63">
        <v>149</v>
      </c>
      <c r="L21" s="69">
        <v>41</v>
      </c>
      <c r="M21" s="68" t="s">
        <v>574</v>
      </c>
      <c r="N21" s="64" t="s">
        <v>575</v>
      </c>
      <c r="O21" s="65"/>
      <c r="P21" s="58"/>
      <c r="Q21" s="66"/>
      <c r="R21" s="66"/>
      <c r="S21" s="66"/>
    </row>
    <row r="22" spans="1:20" s="75" customFormat="1" x14ac:dyDescent="0.25">
      <c r="A22" s="62"/>
      <c r="B22" s="51" t="s">
        <v>399</v>
      </c>
      <c r="C22" s="72" t="s">
        <v>576</v>
      </c>
      <c r="D22" s="72" t="s">
        <v>577</v>
      </c>
      <c r="E22" s="72" t="s">
        <v>578</v>
      </c>
      <c r="F22" s="72" t="s">
        <v>579</v>
      </c>
      <c r="G22" s="72" t="s">
        <v>580</v>
      </c>
      <c r="H22" s="72" t="s">
        <v>581</v>
      </c>
      <c r="I22" s="73" t="s">
        <v>582</v>
      </c>
      <c r="J22" s="72" t="s">
        <v>583</v>
      </c>
      <c r="K22" s="72" t="s">
        <v>584</v>
      </c>
      <c r="L22" s="72" t="s">
        <v>585</v>
      </c>
      <c r="M22" s="73" t="s">
        <v>586</v>
      </c>
      <c r="N22" s="72">
        <v>6495628</v>
      </c>
      <c r="O22" s="74"/>
      <c r="P22" s="65"/>
      <c r="Q22" s="74"/>
      <c r="R22" s="74"/>
      <c r="S22" s="74"/>
      <c r="T22" s="74"/>
    </row>
    <row r="23" spans="1:20" x14ac:dyDescent="0.25">
      <c r="A23" s="76"/>
      <c r="C23" s="66"/>
      <c r="D23" s="66"/>
      <c r="E23" s="66"/>
      <c r="I23" s="66"/>
      <c r="J23" s="66"/>
      <c r="K23" s="66"/>
      <c r="L23" s="66"/>
      <c r="M23" s="65"/>
      <c r="P23" s="65"/>
    </row>
    <row r="24" spans="1:20" x14ac:dyDescent="0.25">
      <c r="B24" s="77"/>
      <c r="C24" s="77"/>
      <c r="D24" s="78"/>
      <c r="E24" s="78"/>
      <c r="F24" s="78"/>
      <c r="G24" s="78"/>
      <c r="H24" s="78"/>
      <c r="I24" s="78"/>
      <c r="J24" s="65"/>
      <c r="K24" s="78"/>
      <c r="L24" s="78"/>
      <c r="M24" s="78"/>
      <c r="N24" s="79"/>
      <c r="O24" s="80"/>
      <c r="P24" s="65"/>
    </row>
    <row r="25" spans="1:20" x14ac:dyDescent="0.25">
      <c r="I25" s="81"/>
      <c r="J25" s="65"/>
      <c r="K25" s="66"/>
    </row>
    <row r="26" spans="1:20" x14ac:dyDescent="0.25">
      <c r="I26" s="81"/>
      <c r="J26" s="65"/>
      <c r="K26" s="66"/>
    </row>
    <row r="27" spans="1:20" x14ac:dyDescent="0.25">
      <c r="I27" s="81"/>
      <c r="J27" s="65"/>
      <c r="K27" s="66"/>
    </row>
    <row r="28" spans="1:20" x14ac:dyDescent="0.25">
      <c r="I28" s="81"/>
      <c r="J28" s="65"/>
      <c r="K28" s="66"/>
    </row>
    <row r="29" spans="1:20" x14ac:dyDescent="0.25">
      <c r="I29" s="81"/>
      <c r="K29" s="66"/>
    </row>
    <row r="30" spans="1:20" x14ac:dyDescent="0.25">
      <c r="I30" s="81"/>
      <c r="K30" s="66"/>
    </row>
    <row r="31" spans="1:20" x14ac:dyDescent="0.25">
      <c r="I31" s="81"/>
      <c r="K31" s="66"/>
    </row>
    <row r="32" spans="1:20" x14ac:dyDescent="0.25">
      <c r="I32" s="81"/>
      <c r="K32" s="66"/>
    </row>
    <row r="33" spans="9:11" x14ac:dyDescent="0.25">
      <c r="I33" s="81"/>
      <c r="K33" s="66"/>
    </row>
    <row r="34" spans="9:11" x14ac:dyDescent="0.25">
      <c r="I34" s="81"/>
      <c r="K34" s="66"/>
    </row>
    <row r="35" spans="9:11" x14ac:dyDescent="0.25">
      <c r="I35" s="81"/>
      <c r="K35" s="66"/>
    </row>
    <row r="36" spans="9:11" x14ac:dyDescent="0.25">
      <c r="I36" s="81"/>
      <c r="K36" s="66"/>
    </row>
    <row r="37" spans="9:11" x14ac:dyDescent="0.25">
      <c r="I37" s="81"/>
      <c r="K37" s="66"/>
    </row>
    <row r="38" spans="9:11" x14ac:dyDescent="0.25">
      <c r="I38" s="81"/>
      <c r="K38" s="66"/>
    </row>
    <row r="39" spans="9:11" x14ac:dyDescent="0.25">
      <c r="I39" s="81"/>
      <c r="K39" s="66"/>
    </row>
    <row r="40" spans="9:11" x14ac:dyDescent="0.25">
      <c r="I40" s="81"/>
      <c r="K40" s="66"/>
    </row>
    <row r="41" spans="9:11" x14ac:dyDescent="0.25">
      <c r="K41" s="66"/>
    </row>
    <row r="42" spans="9:11" x14ac:dyDescent="0.25">
      <c r="K42" s="66"/>
    </row>
    <row r="43" spans="9:11" x14ac:dyDescent="0.25">
      <c r="K43" s="66"/>
    </row>
    <row r="44" spans="9:11" x14ac:dyDescent="0.25">
      <c r="K44" s="66"/>
    </row>
    <row r="45" spans="9:11" x14ac:dyDescent="0.25">
      <c r="K45" s="66"/>
    </row>
    <row r="46" spans="9:11" x14ac:dyDescent="0.25">
      <c r="K46" s="66"/>
    </row>
    <row r="47" spans="9:11" x14ac:dyDescent="0.25">
      <c r="K47" s="66"/>
    </row>
    <row r="48" spans="9:11" x14ac:dyDescent="0.25">
      <c r="K48" s="66"/>
    </row>
    <row r="49" spans="11:11" x14ac:dyDescent="0.25">
      <c r="K49" s="66"/>
    </row>
    <row r="50" spans="11:11" x14ac:dyDescent="0.25">
      <c r="K50" s="66"/>
    </row>
    <row r="51" spans="11:11" x14ac:dyDescent="0.25">
      <c r="K51" s="66"/>
    </row>
    <row r="52" spans="11:11" x14ac:dyDescent="0.25">
      <c r="K52" s="66"/>
    </row>
    <row r="53" spans="11:11" x14ac:dyDescent="0.25">
      <c r="K53" s="66"/>
    </row>
    <row r="54" spans="11:11" x14ac:dyDescent="0.25">
      <c r="K54" s="66"/>
    </row>
    <row r="55" spans="11:11" x14ac:dyDescent="0.25">
      <c r="K55" s="66"/>
    </row>
    <row r="56" spans="11:11" x14ac:dyDescent="0.25">
      <c r="K56" s="66"/>
    </row>
    <row r="57" spans="11:11" x14ac:dyDescent="0.25">
      <c r="K57" s="66"/>
    </row>
    <row r="58" spans="11:11" x14ac:dyDescent="0.25">
      <c r="K58" s="66"/>
    </row>
    <row r="59" spans="11:11" x14ac:dyDescent="0.25">
      <c r="K59" s="66"/>
    </row>
    <row r="60" spans="11:11" x14ac:dyDescent="0.25">
      <c r="K60" s="66"/>
    </row>
    <row r="61" spans="11:11" x14ac:dyDescent="0.25">
      <c r="K61" s="66"/>
    </row>
    <row r="62" spans="11:11" x14ac:dyDescent="0.25">
      <c r="K62" s="66"/>
    </row>
    <row r="63" spans="11:11" x14ac:dyDescent="0.25">
      <c r="K63" s="66"/>
    </row>
    <row r="64" spans="11:11" x14ac:dyDescent="0.25">
      <c r="K64" s="66"/>
    </row>
    <row r="65" spans="11:11" x14ac:dyDescent="0.25">
      <c r="K65" s="66"/>
    </row>
    <row r="66" spans="11:11" x14ac:dyDescent="0.25">
      <c r="K66" s="66"/>
    </row>
    <row r="67" spans="11:11" x14ac:dyDescent="0.25">
      <c r="K67" s="66"/>
    </row>
    <row r="68" spans="11:11" x14ac:dyDescent="0.25">
      <c r="K68" s="66"/>
    </row>
    <row r="69" spans="11:11" x14ac:dyDescent="0.25">
      <c r="K69" s="66"/>
    </row>
    <row r="70" spans="11:11" x14ac:dyDescent="0.25">
      <c r="K70" s="66"/>
    </row>
    <row r="71" spans="11:11" x14ac:dyDescent="0.25">
      <c r="K71" s="66"/>
    </row>
    <row r="72" spans="11:11" x14ac:dyDescent="0.25">
      <c r="K72" s="66"/>
    </row>
    <row r="73" spans="11:11" x14ac:dyDescent="0.25">
      <c r="K73" s="66"/>
    </row>
    <row r="74" spans="11:11" x14ac:dyDescent="0.25">
      <c r="K74" s="66"/>
    </row>
    <row r="75" spans="11:11" x14ac:dyDescent="0.25">
      <c r="K75" s="66"/>
    </row>
    <row r="76" spans="11:11" x14ac:dyDescent="0.25">
      <c r="K76" s="66"/>
    </row>
    <row r="77" spans="11:11" x14ac:dyDescent="0.25">
      <c r="K77" s="66"/>
    </row>
    <row r="78" spans="11:11" x14ac:dyDescent="0.25">
      <c r="K78" s="66"/>
    </row>
    <row r="79" spans="11:11" x14ac:dyDescent="0.25">
      <c r="K79" s="66"/>
    </row>
    <row r="80" spans="11:11" x14ac:dyDescent="0.25">
      <c r="K80" s="66"/>
    </row>
    <row r="81" spans="11:11" x14ac:dyDescent="0.25">
      <c r="K81" s="66"/>
    </row>
    <row r="82" spans="11:11" x14ac:dyDescent="0.25">
      <c r="K82" s="66"/>
    </row>
    <row r="83" spans="11:11" x14ac:dyDescent="0.25">
      <c r="K83" s="66"/>
    </row>
    <row r="84" spans="11:11" x14ac:dyDescent="0.25">
      <c r="K84" s="66"/>
    </row>
    <row r="85" spans="11:11" x14ac:dyDescent="0.25">
      <c r="K85" s="66"/>
    </row>
    <row r="86" spans="11:11" x14ac:dyDescent="0.25">
      <c r="K86" s="66"/>
    </row>
    <row r="87" spans="11:11" x14ac:dyDescent="0.25">
      <c r="K87" s="66"/>
    </row>
    <row r="88" spans="11:11" x14ac:dyDescent="0.25">
      <c r="K88" s="66"/>
    </row>
    <row r="89" spans="11:11" x14ac:dyDescent="0.25">
      <c r="K89" s="66"/>
    </row>
    <row r="90" spans="11:11" x14ac:dyDescent="0.25">
      <c r="K90" s="66"/>
    </row>
    <row r="91" spans="11:11" x14ac:dyDescent="0.25">
      <c r="K91" s="66"/>
    </row>
    <row r="92" spans="11:11" x14ac:dyDescent="0.25">
      <c r="K92" s="66"/>
    </row>
    <row r="93" spans="11:11" x14ac:dyDescent="0.25">
      <c r="K93" s="66"/>
    </row>
    <row r="94" spans="11:11" x14ac:dyDescent="0.25">
      <c r="K94" s="66"/>
    </row>
    <row r="95" spans="11:11" x14ac:dyDescent="0.25">
      <c r="K95" s="66"/>
    </row>
    <row r="96" spans="11:11" x14ac:dyDescent="0.25">
      <c r="K96" s="66"/>
    </row>
    <row r="97" spans="11:11" x14ac:dyDescent="0.25">
      <c r="K97" s="66"/>
    </row>
    <row r="98" spans="11:11" x14ac:dyDescent="0.25">
      <c r="K98" s="66"/>
    </row>
    <row r="99" spans="11:11" x14ac:dyDescent="0.25">
      <c r="K99" s="66"/>
    </row>
    <row r="100" spans="11:11" x14ac:dyDescent="0.25">
      <c r="K100" s="66"/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77"/>
  <sheetViews>
    <sheetView zoomScale="77" zoomScaleNormal="77" workbookViewId="0">
      <selection activeCell="F27" sqref="F27"/>
    </sheetView>
  </sheetViews>
  <sheetFormatPr defaultRowHeight="15" x14ac:dyDescent="0.25"/>
  <cols>
    <col min="1" max="1" width="18.5703125" style="67" customWidth="1"/>
    <col min="2" max="2" width="56.7109375" style="67" customWidth="1"/>
    <col min="3" max="10" width="20.42578125" style="67" customWidth="1"/>
    <col min="11" max="11" width="25.5703125" style="67" customWidth="1"/>
    <col min="12" max="12" width="20.42578125" style="67" customWidth="1"/>
    <col min="13" max="13" width="15.5703125" style="67" customWidth="1"/>
    <col min="14" max="14" width="17.28515625" style="67" customWidth="1"/>
    <col min="15" max="15" width="14" style="67" customWidth="1"/>
    <col min="16" max="16" width="19.5703125" style="67" customWidth="1"/>
    <col min="17" max="17" width="17" style="67" customWidth="1"/>
    <col min="18" max="18" width="17.5703125" style="67" customWidth="1"/>
    <col min="19" max="16384" width="9.140625" style="67"/>
  </cols>
  <sheetData>
    <row r="1" spans="1:30" s="4" customFormat="1" x14ac:dyDescent="0.25">
      <c r="A1" s="140" t="s">
        <v>752</v>
      </c>
      <c r="B1" s="140"/>
      <c r="D1" s="2"/>
      <c r="E1" s="2"/>
      <c r="F1" s="3"/>
      <c r="G1" s="3"/>
      <c r="H1" s="3"/>
      <c r="I1" s="3"/>
      <c r="J1" s="3"/>
      <c r="K1" s="3"/>
      <c r="L1" s="3"/>
      <c r="M1" s="3"/>
      <c r="N1" s="24"/>
      <c r="O1" s="24"/>
      <c r="P1" s="24"/>
      <c r="Q1" s="24"/>
      <c r="R1" s="24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</row>
    <row r="2" spans="1:30" s="4" customFormat="1" x14ac:dyDescent="0.25">
      <c r="A2" s="140" t="s">
        <v>11</v>
      </c>
      <c r="B2" s="140"/>
      <c r="D2" s="3"/>
      <c r="E2" s="3"/>
      <c r="F2" s="3"/>
      <c r="G2" s="3"/>
      <c r="H2" s="3"/>
      <c r="I2" s="3"/>
      <c r="J2" s="3"/>
      <c r="K2" s="3"/>
      <c r="L2" s="3"/>
      <c r="M2" s="3"/>
      <c r="N2" s="24"/>
      <c r="O2" s="24"/>
      <c r="P2" s="24"/>
      <c r="Q2" s="24"/>
      <c r="R2" s="24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</row>
    <row r="3" spans="1:30" s="4" customFormat="1" ht="38.25" customHeight="1" x14ac:dyDescent="0.25">
      <c r="A3" s="141" t="s">
        <v>385</v>
      </c>
      <c r="B3" s="141"/>
      <c r="C3" s="56"/>
      <c r="D3" s="57"/>
      <c r="E3" s="57"/>
      <c r="F3" s="58"/>
      <c r="G3" s="58"/>
      <c r="H3" s="59"/>
      <c r="I3" s="59"/>
      <c r="J3" s="58"/>
      <c r="K3" s="60"/>
      <c r="L3" s="60"/>
      <c r="M3" s="32"/>
      <c r="N3" s="24"/>
      <c r="O3" s="24"/>
      <c r="P3" s="24"/>
      <c r="Q3" s="24"/>
      <c r="R3" s="24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0" s="4" customFormat="1" ht="38.25" customHeight="1" x14ac:dyDescent="0.25">
      <c r="A4" s="39"/>
      <c r="B4" s="39"/>
      <c r="C4" s="57"/>
      <c r="D4" s="57"/>
      <c r="E4" s="57"/>
      <c r="F4" s="58"/>
      <c r="G4" s="58"/>
      <c r="H4" s="59"/>
      <c r="I4" s="59"/>
      <c r="J4" s="58"/>
      <c r="K4" s="60"/>
      <c r="L4" s="60"/>
      <c r="M4" s="32"/>
      <c r="N4" s="24"/>
      <c r="O4" s="24"/>
      <c r="P4" s="24"/>
      <c r="Q4" s="24"/>
      <c r="R4" s="24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</row>
    <row r="5" spans="1:30" s="60" customFormat="1" ht="32.25" customHeight="1" x14ac:dyDescent="0.2">
      <c r="A5" s="7" t="s">
        <v>386</v>
      </c>
      <c r="B5" s="40" t="s">
        <v>387</v>
      </c>
      <c r="C5" s="61" t="s">
        <v>587</v>
      </c>
      <c r="D5" s="61" t="s">
        <v>588</v>
      </c>
      <c r="E5" s="61" t="s">
        <v>589</v>
      </c>
      <c r="F5" s="61" t="s">
        <v>26</v>
      </c>
      <c r="G5" s="61" t="s">
        <v>590</v>
      </c>
      <c r="H5" s="61" t="s">
        <v>591</v>
      </c>
      <c r="I5" s="61" t="s">
        <v>592</v>
      </c>
      <c r="J5" s="61" t="s">
        <v>593</v>
      </c>
      <c r="K5" s="61" t="s">
        <v>594</v>
      </c>
      <c r="L5" s="61" t="s">
        <v>595</v>
      </c>
      <c r="M5" s="58"/>
      <c r="N5" s="58"/>
    </row>
    <row r="6" spans="1:30" x14ac:dyDescent="0.25">
      <c r="A6" s="47" t="s">
        <v>225</v>
      </c>
      <c r="B6" s="48" t="s">
        <v>15</v>
      </c>
      <c r="C6" s="64" t="s">
        <v>601</v>
      </c>
      <c r="D6" s="64" t="s">
        <v>602</v>
      </c>
      <c r="E6" s="64" t="s">
        <v>603</v>
      </c>
      <c r="F6" s="64" t="s">
        <v>604</v>
      </c>
      <c r="G6" s="64">
        <v>827</v>
      </c>
      <c r="H6" s="64" t="s">
        <v>605</v>
      </c>
      <c r="I6" s="64" t="s">
        <v>606</v>
      </c>
      <c r="J6" s="64" t="s">
        <v>607</v>
      </c>
      <c r="K6" s="64" t="s">
        <v>608</v>
      </c>
      <c r="L6" s="64" t="s">
        <v>609</v>
      </c>
      <c r="M6" s="65"/>
      <c r="N6" s="65"/>
      <c r="O6" s="65"/>
      <c r="P6" s="66"/>
      <c r="Q6" s="66"/>
      <c r="R6" s="66"/>
    </row>
    <row r="7" spans="1:30" x14ac:dyDescent="0.25">
      <c r="A7" s="47" t="s">
        <v>0</v>
      </c>
      <c r="B7" s="48" t="s">
        <v>16</v>
      </c>
      <c r="C7" s="64" t="s">
        <v>610</v>
      </c>
      <c r="D7" s="64" t="s">
        <v>611</v>
      </c>
      <c r="E7" s="82" t="s">
        <v>612</v>
      </c>
      <c r="F7" s="64" t="s">
        <v>613</v>
      </c>
      <c r="G7" s="82" t="s">
        <v>614</v>
      </c>
      <c r="H7" s="64" t="s">
        <v>615</v>
      </c>
      <c r="I7" s="64" t="s">
        <v>616</v>
      </c>
      <c r="J7" s="82" t="s">
        <v>617</v>
      </c>
      <c r="K7" s="83" t="s">
        <v>618</v>
      </c>
      <c r="L7" s="83" t="s">
        <v>619</v>
      </c>
      <c r="M7" s="65"/>
      <c r="N7" s="65"/>
      <c r="O7" s="65"/>
      <c r="P7" s="66"/>
      <c r="Q7" s="66"/>
      <c r="R7" s="66"/>
    </row>
    <row r="8" spans="1:30" x14ac:dyDescent="0.25">
      <c r="A8" s="47" t="s">
        <v>1</v>
      </c>
      <c r="B8" s="48" t="s">
        <v>388</v>
      </c>
      <c r="C8" s="64" t="s">
        <v>620</v>
      </c>
      <c r="D8" s="64" t="s">
        <v>621</v>
      </c>
      <c r="E8" s="82" t="s">
        <v>622</v>
      </c>
      <c r="F8" s="64" t="s">
        <v>623</v>
      </c>
      <c r="G8" s="82" t="s">
        <v>624</v>
      </c>
      <c r="H8" s="64" t="s">
        <v>625</v>
      </c>
      <c r="I8" s="64" t="s">
        <v>626</v>
      </c>
      <c r="J8" s="82" t="s">
        <v>627</v>
      </c>
      <c r="K8" s="64" t="s">
        <v>628</v>
      </c>
      <c r="L8" s="64" t="s">
        <v>629</v>
      </c>
      <c r="M8" s="65"/>
      <c r="N8" s="65"/>
      <c r="O8" s="65"/>
      <c r="P8" s="66"/>
      <c r="Q8" s="66"/>
      <c r="R8" s="66"/>
    </row>
    <row r="9" spans="1:30" ht="24" x14ac:dyDescent="0.25">
      <c r="A9" s="47" t="s">
        <v>255</v>
      </c>
      <c r="B9" s="48" t="s">
        <v>389</v>
      </c>
      <c r="C9" s="64" t="s">
        <v>630</v>
      </c>
      <c r="D9" s="64" t="s">
        <v>631</v>
      </c>
      <c r="E9" s="82" t="s">
        <v>632</v>
      </c>
      <c r="F9" s="64" t="s">
        <v>633</v>
      </c>
      <c r="G9" s="82" t="s">
        <v>634</v>
      </c>
      <c r="H9" s="64" t="s">
        <v>635</v>
      </c>
      <c r="I9" s="64" t="s">
        <v>636</v>
      </c>
      <c r="J9" s="82" t="s">
        <v>637</v>
      </c>
      <c r="K9" s="64" t="s">
        <v>638</v>
      </c>
      <c r="L9" s="64">
        <v>271</v>
      </c>
      <c r="M9" s="65"/>
      <c r="N9" s="65"/>
      <c r="O9" s="65"/>
      <c r="P9" s="66"/>
      <c r="Q9" s="66"/>
      <c r="R9" s="66"/>
    </row>
    <row r="10" spans="1:30" x14ac:dyDescent="0.25">
      <c r="A10" s="47" t="s">
        <v>2</v>
      </c>
      <c r="B10" s="48" t="s">
        <v>17</v>
      </c>
      <c r="C10" s="64" t="s">
        <v>639</v>
      </c>
      <c r="D10" s="64" t="s">
        <v>640</v>
      </c>
      <c r="E10" s="82" t="s">
        <v>641</v>
      </c>
      <c r="F10" s="64" t="s">
        <v>642</v>
      </c>
      <c r="G10" s="82" t="s">
        <v>643</v>
      </c>
      <c r="H10" s="64" t="s">
        <v>644</v>
      </c>
      <c r="I10" s="64" t="s">
        <v>645</v>
      </c>
      <c r="J10" s="82" t="s">
        <v>646</v>
      </c>
      <c r="K10" s="64" t="s">
        <v>647</v>
      </c>
      <c r="L10" s="64" t="s">
        <v>648</v>
      </c>
      <c r="M10" s="65"/>
      <c r="N10" s="65"/>
      <c r="O10" s="65"/>
      <c r="P10" s="66"/>
      <c r="Q10" s="66"/>
      <c r="R10" s="66"/>
    </row>
    <row r="11" spans="1:30" x14ac:dyDescent="0.25">
      <c r="A11" s="47" t="s">
        <v>3</v>
      </c>
      <c r="B11" s="48" t="s">
        <v>18</v>
      </c>
      <c r="C11" s="64" t="s">
        <v>649</v>
      </c>
      <c r="D11" s="64" t="s">
        <v>650</v>
      </c>
      <c r="E11" s="82" t="s">
        <v>651</v>
      </c>
      <c r="F11" s="64" t="s">
        <v>652</v>
      </c>
      <c r="G11" s="82" t="s">
        <v>653</v>
      </c>
      <c r="H11" s="64" t="s">
        <v>654</v>
      </c>
      <c r="I11" s="64" t="s">
        <v>655</v>
      </c>
      <c r="J11" s="82" t="s">
        <v>656</v>
      </c>
      <c r="K11" s="64" t="s">
        <v>657</v>
      </c>
      <c r="L11" s="64" t="s">
        <v>658</v>
      </c>
      <c r="M11" s="65"/>
      <c r="N11" s="65"/>
      <c r="O11" s="65"/>
      <c r="P11" s="66"/>
      <c r="Q11" s="66"/>
      <c r="R11" s="66"/>
    </row>
    <row r="12" spans="1:30" x14ac:dyDescent="0.25">
      <c r="A12" s="47" t="s">
        <v>5</v>
      </c>
      <c r="B12" s="48" t="s">
        <v>390</v>
      </c>
      <c r="C12" s="64" t="s">
        <v>659</v>
      </c>
      <c r="D12" s="64" t="s">
        <v>660</v>
      </c>
      <c r="E12" s="82" t="s">
        <v>661</v>
      </c>
      <c r="F12" s="64" t="s">
        <v>662</v>
      </c>
      <c r="G12" s="82" t="s">
        <v>663</v>
      </c>
      <c r="H12" s="64" t="s">
        <v>664</v>
      </c>
      <c r="I12" s="64" t="s">
        <v>665</v>
      </c>
      <c r="J12" s="82" t="s">
        <v>666</v>
      </c>
      <c r="K12" s="64" t="s">
        <v>667</v>
      </c>
      <c r="L12" s="64">
        <v>669</v>
      </c>
      <c r="M12" s="65"/>
      <c r="N12" s="65"/>
      <c r="O12" s="65"/>
      <c r="P12" s="66"/>
      <c r="Q12" s="66"/>
      <c r="R12" s="66"/>
    </row>
    <row r="13" spans="1:30" x14ac:dyDescent="0.25">
      <c r="A13" s="47" t="s">
        <v>4</v>
      </c>
      <c r="B13" s="48" t="s">
        <v>391</v>
      </c>
      <c r="C13" s="64" t="s">
        <v>668</v>
      </c>
      <c r="D13" s="64" t="s">
        <v>669</v>
      </c>
      <c r="E13" s="82" t="s">
        <v>670</v>
      </c>
      <c r="F13" s="64" t="s">
        <v>671</v>
      </c>
      <c r="G13" s="82" t="s">
        <v>672</v>
      </c>
      <c r="H13" s="64" t="s">
        <v>673</v>
      </c>
      <c r="I13" s="64" t="s">
        <v>674</v>
      </c>
      <c r="J13" s="82" t="s">
        <v>675</v>
      </c>
      <c r="K13" s="64" t="s">
        <v>676</v>
      </c>
      <c r="L13" s="64" t="s">
        <v>677</v>
      </c>
      <c r="M13" s="65"/>
      <c r="N13" s="65"/>
      <c r="O13" s="65"/>
      <c r="P13" s="66"/>
      <c r="Q13" s="66"/>
      <c r="R13" s="66"/>
    </row>
    <row r="14" spans="1:30" x14ac:dyDescent="0.25">
      <c r="A14" s="47" t="s">
        <v>299</v>
      </c>
      <c r="B14" s="48" t="s">
        <v>392</v>
      </c>
      <c r="C14" s="64" t="s">
        <v>678</v>
      </c>
      <c r="D14" s="64" t="s">
        <v>679</v>
      </c>
      <c r="E14" s="82" t="s">
        <v>680</v>
      </c>
      <c r="F14" s="64" t="s">
        <v>681</v>
      </c>
      <c r="G14" s="82" t="s">
        <v>682</v>
      </c>
      <c r="H14" s="64" t="s">
        <v>683</v>
      </c>
      <c r="I14" s="64" t="s">
        <v>684</v>
      </c>
      <c r="J14" s="82" t="s">
        <v>685</v>
      </c>
      <c r="K14" s="64" t="s">
        <v>686</v>
      </c>
      <c r="L14" s="64" t="s">
        <v>687</v>
      </c>
      <c r="M14" s="65"/>
      <c r="N14" s="65"/>
      <c r="O14" s="65"/>
      <c r="P14" s="66"/>
      <c r="Q14" s="66"/>
      <c r="R14" s="66"/>
    </row>
    <row r="15" spans="1:30" x14ac:dyDescent="0.25">
      <c r="A15" s="62" t="s">
        <v>316</v>
      </c>
      <c r="B15" s="48" t="s">
        <v>393</v>
      </c>
      <c r="C15" s="64" t="s">
        <v>688</v>
      </c>
      <c r="D15" s="64" t="s">
        <v>689</v>
      </c>
      <c r="E15" s="82" t="s">
        <v>690</v>
      </c>
      <c r="F15" s="64" t="s">
        <v>691</v>
      </c>
      <c r="G15" s="82" t="s">
        <v>692</v>
      </c>
      <c r="H15" s="64" t="s">
        <v>527</v>
      </c>
      <c r="I15" s="64" t="s">
        <v>693</v>
      </c>
      <c r="J15" s="82" t="s">
        <v>694</v>
      </c>
      <c r="K15" s="64" t="s">
        <v>695</v>
      </c>
      <c r="L15" s="64">
        <v>0</v>
      </c>
      <c r="M15" s="65"/>
      <c r="N15" s="65"/>
      <c r="O15" s="65"/>
      <c r="P15" s="66"/>
      <c r="Q15" s="66"/>
      <c r="R15" s="66"/>
    </row>
    <row r="16" spans="1:30" x14ac:dyDescent="0.25">
      <c r="A16" s="62" t="s">
        <v>323</v>
      </c>
      <c r="B16" s="48" t="s">
        <v>394</v>
      </c>
      <c r="C16" s="64" t="s">
        <v>696</v>
      </c>
      <c r="D16" s="64" t="s">
        <v>697</v>
      </c>
      <c r="E16" s="82" t="s">
        <v>698</v>
      </c>
      <c r="F16" s="64" t="s">
        <v>699</v>
      </c>
      <c r="G16" s="82" t="s">
        <v>700</v>
      </c>
      <c r="H16" s="64" t="s">
        <v>701</v>
      </c>
      <c r="I16" s="64" t="s">
        <v>702</v>
      </c>
      <c r="J16" s="82" t="s">
        <v>703</v>
      </c>
      <c r="K16" s="64" t="s">
        <v>704</v>
      </c>
      <c r="L16" s="64">
        <v>623</v>
      </c>
      <c r="M16" s="65"/>
      <c r="N16" s="65"/>
      <c r="O16" s="65"/>
      <c r="P16" s="66"/>
      <c r="Q16" s="66"/>
      <c r="R16" s="66"/>
    </row>
    <row r="17" spans="1:18" x14ac:dyDescent="0.25">
      <c r="A17" s="62" t="s">
        <v>332</v>
      </c>
      <c r="B17" s="48" t="s">
        <v>395</v>
      </c>
      <c r="C17" s="64" t="s">
        <v>705</v>
      </c>
      <c r="D17" s="64" t="s">
        <v>706</v>
      </c>
      <c r="E17" s="82" t="s">
        <v>707</v>
      </c>
      <c r="F17" s="64" t="s">
        <v>708</v>
      </c>
      <c r="G17" s="82" t="s">
        <v>709</v>
      </c>
      <c r="H17" s="64" t="s">
        <v>710</v>
      </c>
      <c r="I17" s="64" t="s">
        <v>711</v>
      </c>
      <c r="J17" s="82" t="s">
        <v>712</v>
      </c>
      <c r="K17" s="64">
        <v>275</v>
      </c>
      <c r="L17" s="64" t="s">
        <v>713</v>
      </c>
      <c r="M17" s="65"/>
      <c r="N17" s="65"/>
      <c r="O17" s="65"/>
      <c r="P17" s="66"/>
      <c r="Q17" s="66"/>
      <c r="R17" s="66"/>
    </row>
    <row r="18" spans="1:18" x14ac:dyDescent="0.25">
      <c r="A18" s="62" t="s">
        <v>341</v>
      </c>
      <c r="B18" s="48" t="s">
        <v>22</v>
      </c>
      <c r="C18" s="64" t="s">
        <v>714</v>
      </c>
      <c r="D18" s="64" t="s">
        <v>715</v>
      </c>
      <c r="E18" s="82" t="s">
        <v>716</v>
      </c>
      <c r="F18" s="64" t="s">
        <v>717</v>
      </c>
      <c r="G18" s="82">
        <v>216</v>
      </c>
      <c r="H18" s="64" t="s">
        <v>718</v>
      </c>
      <c r="I18" s="64" t="s">
        <v>719</v>
      </c>
      <c r="J18" s="82">
        <v>76</v>
      </c>
      <c r="K18" s="64">
        <v>0</v>
      </c>
      <c r="L18" s="64">
        <v>32</v>
      </c>
      <c r="M18" s="65"/>
      <c r="N18" s="65"/>
      <c r="O18" s="65"/>
      <c r="P18" s="66"/>
      <c r="Q18" s="66"/>
      <c r="R18" s="66"/>
    </row>
    <row r="19" spans="1:18" x14ac:dyDescent="0.25">
      <c r="A19" s="62" t="s">
        <v>348</v>
      </c>
      <c r="B19" s="48" t="s">
        <v>23</v>
      </c>
      <c r="C19" s="64" t="s">
        <v>720</v>
      </c>
      <c r="D19" s="64" t="s">
        <v>721</v>
      </c>
      <c r="E19" s="82" t="s">
        <v>722</v>
      </c>
      <c r="F19" s="64" t="s">
        <v>723</v>
      </c>
      <c r="G19" s="82" t="s">
        <v>724</v>
      </c>
      <c r="H19" s="64" t="s">
        <v>725</v>
      </c>
      <c r="I19" s="64" t="s">
        <v>726</v>
      </c>
      <c r="J19" s="82">
        <v>814</v>
      </c>
      <c r="K19" s="64">
        <v>0</v>
      </c>
      <c r="L19" s="64">
        <v>673</v>
      </c>
      <c r="M19" s="65"/>
      <c r="N19" s="65"/>
      <c r="O19" s="65"/>
      <c r="P19" s="66"/>
      <c r="Q19" s="66"/>
      <c r="R19" s="66"/>
    </row>
    <row r="20" spans="1:18" x14ac:dyDescent="0.25">
      <c r="A20" s="62" t="s">
        <v>357</v>
      </c>
      <c r="B20" s="48" t="s">
        <v>396</v>
      </c>
      <c r="C20" s="64" t="s">
        <v>727</v>
      </c>
      <c r="D20" s="64" t="s">
        <v>728</v>
      </c>
      <c r="E20" s="82" t="s">
        <v>729</v>
      </c>
      <c r="F20" s="64" t="s">
        <v>730</v>
      </c>
      <c r="G20" s="82" t="s">
        <v>731</v>
      </c>
      <c r="H20" s="64" t="s">
        <v>732</v>
      </c>
      <c r="I20" s="64" t="s">
        <v>733</v>
      </c>
      <c r="J20" s="82">
        <v>944</v>
      </c>
      <c r="K20" s="64">
        <v>158</v>
      </c>
      <c r="L20" s="64">
        <v>621</v>
      </c>
      <c r="M20" s="65"/>
      <c r="N20" s="65"/>
      <c r="O20" s="65"/>
      <c r="P20" s="66"/>
      <c r="Q20" s="66"/>
      <c r="R20" s="66"/>
    </row>
    <row r="21" spans="1:18" x14ac:dyDescent="0.25">
      <c r="A21" s="62" t="s">
        <v>366</v>
      </c>
      <c r="B21" s="48" t="s">
        <v>397</v>
      </c>
      <c r="C21" s="64" t="s">
        <v>734</v>
      </c>
      <c r="D21" s="64" t="s">
        <v>735</v>
      </c>
      <c r="E21" s="82" t="s">
        <v>736</v>
      </c>
      <c r="F21" s="64" t="s">
        <v>737</v>
      </c>
      <c r="G21" s="82" t="s">
        <v>738</v>
      </c>
      <c r="H21" s="64" t="s">
        <v>739</v>
      </c>
      <c r="I21" s="64" t="s">
        <v>740</v>
      </c>
      <c r="J21" s="82" t="s">
        <v>741</v>
      </c>
      <c r="K21" s="64">
        <v>0</v>
      </c>
      <c r="L21" s="64">
        <v>80</v>
      </c>
      <c r="M21" s="65"/>
      <c r="N21" s="65"/>
      <c r="O21" s="65"/>
      <c r="P21" s="66"/>
      <c r="Q21" s="66"/>
      <c r="R21" s="66"/>
    </row>
    <row r="22" spans="1:18" s="75" customFormat="1" x14ac:dyDescent="0.25">
      <c r="A22" s="62"/>
      <c r="B22" s="51" t="s">
        <v>399</v>
      </c>
      <c r="C22" s="72" t="s">
        <v>742</v>
      </c>
      <c r="D22" s="72" t="s">
        <v>743</v>
      </c>
      <c r="E22" s="72" t="s">
        <v>744</v>
      </c>
      <c r="F22" s="84" t="s">
        <v>745</v>
      </c>
      <c r="G22" s="84" t="s">
        <v>746</v>
      </c>
      <c r="H22" s="72" t="s">
        <v>747</v>
      </c>
      <c r="I22" s="72" t="s">
        <v>748</v>
      </c>
      <c r="J22" s="72" t="s">
        <v>749</v>
      </c>
      <c r="K22" s="72" t="s">
        <v>750</v>
      </c>
      <c r="L22" s="72" t="s">
        <v>751</v>
      </c>
      <c r="M22" s="74"/>
      <c r="N22" s="74"/>
      <c r="O22" s="74"/>
      <c r="P22" s="74"/>
      <c r="Q22" s="74"/>
      <c r="R22" s="74"/>
    </row>
    <row r="23" spans="1:18" x14ac:dyDescent="0.25">
      <c r="K23" s="66"/>
    </row>
    <row r="24" spans="1:18" x14ac:dyDescent="0.25">
      <c r="K24" s="66"/>
    </row>
    <row r="25" spans="1:18" x14ac:dyDescent="0.25">
      <c r="K25" s="66"/>
    </row>
    <row r="26" spans="1:18" x14ac:dyDescent="0.25">
      <c r="K26" s="66"/>
    </row>
    <row r="27" spans="1:18" x14ac:dyDescent="0.25">
      <c r="K27" s="66"/>
    </row>
    <row r="28" spans="1:18" x14ac:dyDescent="0.25">
      <c r="K28" s="66"/>
    </row>
    <row r="29" spans="1:18" x14ac:dyDescent="0.25">
      <c r="K29" s="66"/>
    </row>
    <row r="30" spans="1:18" x14ac:dyDescent="0.25">
      <c r="K30" s="66"/>
    </row>
    <row r="31" spans="1:18" x14ac:dyDescent="0.25">
      <c r="K31" s="66"/>
    </row>
    <row r="32" spans="1:18" x14ac:dyDescent="0.25">
      <c r="K32" s="66"/>
    </row>
    <row r="33" spans="11:11" x14ac:dyDescent="0.25">
      <c r="K33" s="66"/>
    </row>
    <row r="34" spans="11:11" x14ac:dyDescent="0.25">
      <c r="K34" s="66"/>
    </row>
    <row r="35" spans="11:11" x14ac:dyDescent="0.25">
      <c r="K35" s="66"/>
    </row>
    <row r="36" spans="11:11" x14ac:dyDescent="0.25">
      <c r="K36" s="66"/>
    </row>
    <row r="37" spans="11:11" x14ac:dyDescent="0.25">
      <c r="K37" s="66"/>
    </row>
    <row r="38" spans="11:11" x14ac:dyDescent="0.25">
      <c r="K38" s="66"/>
    </row>
    <row r="39" spans="11:11" x14ac:dyDescent="0.25">
      <c r="K39" s="66"/>
    </row>
    <row r="40" spans="11:11" x14ac:dyDescent="0.25">
      <c r="K40" s="66"/>
    </row>
    <row r="41" spans="11:11" x14ac:dyDescent="0.25">
      <c r="K41" s="66"/>
    </row>
    <row r="42" spans="11:11" x14ac:dyDescent="0.25">
      <c r="K42" s="66"/>
    </row>
    <row r="43" spans="11:11" x14ac:dyDescent="0.25">
      <c r="K43" s="66"/>
    </row>
    <row r="44" spans="11:11" x14ac:dyDescent="0.25">
      <c r="K44" s="66"/>
    </row>
    <row r="45" spans="11:11" x14ac:dyDescent="0.25">
      <c r="K45" s="66"/>
    </row>
    <row r="46" spans="11:11" x14ac:dyDescent="0.25">
      <c r="K46" s="66"/>
    </row>
    <row r="47" spans="11:11" x14ac:dyDescent="0.25">
      <c r="K47" s="66"/>
    </row>
    <row r="48" spans="11:11" x14ac:dyDescent="0.25">
      <c r="K48" s="66"/>
    </row>
    <row r="49" spans="11:11" x14ac:dyDescent="0.25">
      <c r="K49" s="66"/>
    </row>
    <row r="50" spans="11:11" x14ac:dyDescent="0.25">
      <c r="K50" s="66"/>
    </row>
    <row r="51" spans="11:11" x14ac:dyDescent="0.25">
      <c r="K51" s="66"/>
    </row>
    <row r="52" spans="11:11" x14ac:dyDescent="0.25">
      <c r="K52" s="66"/>
    </row>
    <row r="53" spans="11:11" x14ac:dyDescent="0.25">
      <c r="K53" s="66"/>
    </row>
    <row r="54" spans="11:11" x14ac:dyDescent="0.25">
      <c r="K54" s="66"/>
    </row>
    <row r="55" spans="11:11" x14ac:dyDescent="0.25">
      <c r="K55" s="66"/>
    </row>
    <row r="56" spans="11:11" x14ac:dyDescent="0.25">
      <c r="K56" s="66"/>
    </row>
    <row r="57" spans="11:11" x14ac:dyDescent="0.25">
      <c r="K57" s="66"/>
    </row>
    <row r="58" spans="11:11" x14ac:dyDescent="0.25">
      <c r="K58" s="66"/>
    </row>
    <row r="59" spans="11:11" x14ac:dyDescent="0.25">
      <c r="K59" s="66"/>
    </row>
    <row r="60" spans="11:11" x14ac:dyDescent="0.25">
      <c r="K60" s="66"/>
    </row>
    <row r="61" spans="11:11" x14ac:dyDescent="0.25">
      <c r="K61" s="66"/>
    </row>
    <row r="62" spans="11:11" x14ac:dyDescent="0.25">
      <c r="K62" s="66"/>
    </row>
    <row r="63" spans="11:11" x14ac:dyDescent="0.25">
      <c r="K63" s="66"/>
    </row>
    <row r="64" spans="11:11" x14ac:dyDescent="0.25">
      <c r="K64" s="66"/>
    </row>
    <row r="65" spans="11:11" x14ac:dyDescent="0.25">
      <c r="K65" s="66"/>
    </row>
    <row r="66" spans="11:11" x14ac:dyDescent="0.25">
      <c r="K66" s="66"/>
    </row>
    <row r="67" spans="11:11" x14ac:dyDescent="0.25">
      <c r="K67" s="66"/>
    </row>
    <row r="68" spans="11:11" x14ac:dyDescent="0.25">
      <c r="K68" s="66"/>
    </row>
    <row r="69" spans="11:11" x14ac:dyDescent="0.25">
      <c r="K69" s="66"/>
    </row>
    <row r="70" spans="11:11" x14ac:dyDescent="0.25">
      <c r="K70" s="66"/>
    </row>
    <row r="71" spans="11:11" x14ac:dyDescent="0.25">
      <c r="K71" s="66"/>
    </row>
    <row r="72" spans="11:11" x14ac:dyDescent="0.25">
      <c r="K72" s="66"/>
    </row>
    <row r="73" spans="11:11" x14ac:dyDescent="0.25">
      <c r="K73" s="66"/>
    </row>
    <row r="74" spans="11:11" x14ac:dyDescent="0.25">
      <c r="K74" s="66"/>
    </row>
    <row r="75" spans="11:11" x14ac:dyDescent="0.25">
      <c r="K75" s="66"/>
    </row>
    <row r="76" spans="11:11" x14ac:dyDescent="0.25">
      <c r="K76" s="66"/>
    </row>
    <row r="77" spans="11:11" x14ac:dyDescent="0.25">
      <c r="K77" s="66"/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D44"/>
  <sheetViews>
    <sheetView zoomScale="60" zoomScaleNormal="60" workbookViewId="0">
      <selection activeCell="A22" sqref="A22:XFD22"/>
    </sheetView>
  </sheetViews>
  <sheetFormatPr defaultRowHeight="15" x14ac:dyDescent="0.25"/>
  <cols>
    <col min="1" max="1" width="18.5703125" style="67" customWidth="1"/>
    <col min="2" max="2" width="56.7109375" style="67" customWidth="1"/>
    <col min="3" max="10" width="20.42578125" style="67" customWidth="1"/>
    <col min="11" max="11" width="25.5703125" style="67" customWidth="1"/>
    <col min="12" max="12" width="20.42578125" style="67" customWidth="1"/>
    <col min="13" max="13" width="44.7109375" style="67" customWidth="1"/>
    <col min="14" max="14" width="17.28515625" style="67" customWidth="1"/>
    <col min="15" max="15" width="14" style="67" customWidth="1"/>
    <col min="16" max="16" width="19.5703125" style="67" customWidth="1"/>
    <col min="17" max="17" width="17" style="67" customWidth="1"/>
    <col min="18" max="18" width="17.5703125" style="67" customWidth="1"/>
    <col min="19" max="16384" width="9.140625" style="67"/>
  </cols>
  <sheetData>
    <row r="1" spans="1:30" s="4" customFormat="1" x14ac:dyDescent="0.25">
      <c r="A1" s="140" t="s">
        <v>903</v>
      </c>
      <c r="B1" s="140"/>
      <c r="D1" s="2"/>
      <c r="E1" s="2"/>
      <c r="F1" s="3"/>
      <c r="G1" s="3"/>
      <c r="H1" s="3"/>
      <c r="I1" s="3"/>
      <c r="J1" s="3"/>
      <c r="K1" s="3"/>
      <c r="L1" s="3"/>
      <c r="M1" s="3"/>
      <c r="N1" s="24"/>
      <c r="O1" s="24"/>
      <c r="P1" s="24"/>
      <c r="Q1" s="24"/>
      <c r="R1" s="24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</row>
    <row r="2" spans="1:30" s="4" customFormat="1" x14ac:dyDescent="0.25">
      <c r="A2" s="140" t="s">
        <v>11</v>
      </c>
      <c r="B2" s="140"/>
      <c r="D2" s="3"/>
      <c r="E2" s="3"/>
      <c r="F2" s="3"/>
      <c r="G2" s="3"/>
      <c r="H2" s="3"/>
      <c r="I2" s="3"/>
      <c r="J2" s="3"/>
      <c r="K2" s="3"/>
      <c r="L2" s="3"/>
      <c r="M2" s="3"/>
      <c r="N2" s="24"/>
      <c r="O2" s="24"/>
      <c r="P2" s="24"/>
      <c r="Q2" s="24"/>
      <c r="R2" s="24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</row>
    <row r="3" spans="1:30" s="4" customFormat="1" ht="54.75" customHeight="1" x14ac:dyDescent="0.25">
      <c r="A3" s="141" t="s">
        <v>385</v>
      </c>
      <c r="B3" s="141"/>
      <c r="C3" s="56"/>
      <c r="D3" s="57"/>
      <c r="E3" s="57"/>
      <c r="F3" s="58"/>
      <c r="G3" s="58"/>
      <c r="H3" s="59"/>
      <c r="I3" s="59"/>
      <c r="J3" s="58"/>
      <c r="K3" s="60"/>
      <c r="L3" s="60"/>
      <c r="M3" s="32"/>
      <c r="N3" s="24"/>
      <c r="O3" s="24"/>
      <c r="P3" s="24"/>
      <c r="Q3" s="24"/>
      <c r="R3" s="24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0" s="4" customFormat="1" x14ac:dyDescent="0.25">
      <c r="A4" s="39"/>
      <c r="B4" s="39"/>
      <c r="C4" s="57"/>
      <c r="D4" s="57"/>
      <c r="E4" s="57"/>
      <c r="F4" s="58"/>
      <c r="G4" s="58"/>
      <c r="H4" s="59"/>
      <c r="I4" s="59"/>
      <c r="J4" s="58"/>
      <c r="K4" s="60"/>
      <c r="L4" s="60"/>
      <c r="M4" s="32"/>
      <c r="N4" s="24"/>
      <c r="O4" s="24"/>
      <c r="P4" s="24"/>
      <c r="Q4" s="24"/>
      <c r="R4" s="24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</row>
    <row r="5" spans="1:30" s="60" customFormat="1" ht="84" x14ac:dyDescent="0.2">
      <c r="A5" s="7" t="s">
        <v>386</v>
      </c>
      <c r="B5" s="40" t="s">
        <v>387</v>
      </c>
      <c r="C5" s="61" t="s">
        <v>587</v>
      </c>
      <c r="D5" s="61" t="s">
        <v>588</v>
      </c>
      <c r="E5" s="61" t="s">
        <v>589</v>
      </c>
      <c r="F5" s="61" t="s">
        <v>26</v>
      </c>
      <c r="G5" s="61" t="s">
        <v>590</v>
      </c>
      <c r="H5" s="61" t="s">
        <v>591</v>
      </c>
      <c r="I5" s="61" t="s">
        <v>592</v>
      </c>
      <c r="J5" s="61" t="s">
        <v>593</v>
      </c>
      <c r="K5" s="61" t="s">
        <v>594</v>
      </c>
      <c r="L5" s="61" t="s">
        <v>595</v>
      </c>
      <c r="M5" s="58"/>
    </row>
    <row r="6" spans="1:30" x14ac:dyDescent="0.25">
      <c r="A6" s="47" t="s">
        <v>225</v>
      </c>
      <c r="B6" s="48" t="s">
        <v>15</v>
      </c>
      <c r="C6" s="64" t="s">
        <v>753</v>
      </c>
      <c r="D6" s="64" t="s">
        <v>754</v>
      </c>
      <c r="E6" s="82" t="s">
        <v>755</v>
      </c>
      <c r="F6" s="64" t="s">
        <v>756</v>
      </c>
      <c r="G6" s="82" t="s">
        <v>757</v>
      </c>
      <c r="H6" s="64" t="s">
        <v>758</v>
      </c>
      <c r="I6" s="64" t="s">
        <v>759</v>
      </c>
      <c r="J6" s="82" t="s">
        <v>760</v>
      </c>
      <c r="K6" s="64">
        <v>797</v>
      </c>
      <c r="L6" s="64" t="s">
        <v>761</v>
      </c>
      <c r="M6" s="65"/>
      <c r="N6" s="66"/>
      <c r="O6" s="66"/>
    </row>
    <row r="7" spans="1:30" x14ac:dyDescent="0.25">
      <c r="A7" s="47" t="s">
        <v>0</v>
      </c>
      <c r="B7" s="48" t="s">
        <v>16</v>
      </c>
      <c r="C7" s="64" t="s">
        <v>762</v>
      </c>
      <c r="D7" s="64" t="s">
        <v>763</v>
      </c>
      <c r="E7" s="82" t="s">
        <v>764</v>
      </c>
      <c r="F7" s="64" t="s">
        <v>765</v>
      </c>
      <c r="G7" s="82" t="s">
        <v>766</v>
      </c>
      <c r="H7" s="64" t="s">
        <v>767</v>
      </c>
      <c r="I7" s="64" t="s">
        <v>768</v>
      </c>
      <c r="J7" s="82" t="s">
        <v>769</v>
      </c>
      <c r="K7" s="83" t="s">
        <v>770</v>
      </c>
      <c r="L7" s="83" t="s">
        <v>771</v>
      </c>
      <c r="M7" s="65"/>
      <c r="N7" s="66"/>
      <c r="O7" s="66"/>
    </row>
    <row r="8" spans="1:30" x14ac:dyDescent="0.25">
      <c r="A8" s="47" t="s">
        <v>1</v>
      </c>
      <c r="B8" s="48" t="s">
        <v>388</v>
      </c>
      <c r="C8" s="64" t="s">
        <v>772</v>
      </c>
      <c r="D8" s="64" t="s">
        <v>773</v>
      </c>
      <c r="E8" s="82" t="s">
        <v>774</v>
      </c>
      <c r="F8" s="64" t="s">
        <v>775</v>
      </c>
      <c r="G8" s="82" t="s">
        <v>776</v>
      </c>
      <c r="H8" s="64" t="s">
        <v>777</v>
      </c>
      <c r="I8" s="64" t="s">
        <v>778</v>
      </c>
      <c r="J8" s="82" t="s">
        <v>779</v>
      </c>
      <c r="K8" s="64" t="s">
        <v>780</v>
      </c>
      <c r="L8" s="64" t="s">
        <v>781</v>
      </c>
      <c r="M8" s="65"/>
      <c r="N8" s="66"/>
      <c r="O8" s="66"/>
    </row>
    <row r="9" spans="1:30" ht="24" x14ac:dyDescent="0.25">
      <c r="A9" s="47" t="s">
        <v>255</v>
      </c>
      <c r="B9" s="48" t="s">
        <v>389</v>
      </c>
      <c r="C9" s="64" t="s">
        <v>782</v>
      </c>
      <c r="D9" s="64" t="s">
        <v>783</v>
      </c>
      <c r="E9" s="82" t="s">
        <v>784</v>
      </c>
      <c r="F9" s="64" t="s">
        <v>785</v>
      </c>
      <c r="G9" s="82" t="s">
        <v>786</v>
      </c>
      <c r="H9" s="64" t="s">
        <v>787</v>
      </c>
      <c r="I9" s="64" t="s">
        <v>788</v>
      </c>
      <c r="J9" s="82" t="s">
        <v>789</v>
      </c>
      <c r="K9" s="64" t="s">
        <v>790</v>
      </c>
      <c r="L9" s="64">
        <v>221</v>
      </c>
      <c r="M9" s="65"/>
      <c r="N9" s="66"/>
      <c r="O9" s="66"/>
    </row>
    <row r="10" spans="1:30" x14ac:dyDescent="0.25">
      <c r="A10" s="47" t="s">
        <v>2</v>
      </c>
      <c r="B10" s="48" t="s">
        <v>17</v>
      </c>
      <c r="C10" s="64" t="s">
        <v>791</v>
      </c>
      <c r="D10" s="64" t="s">
        <v>792</v>
      </c>
      <c r="E10" s="82" t="s">
        <v>793</v>
      </c>
      <c r="F10" s="64" t="s">
        <v>794</v>
      </c>
      <c r="G10" s="82" t="s">
        <v>795</v>
      </c>
      <c r="H10" s="64" t="s">
        <v>796</v>
      </c>
      <c r="I10" s="64" t="s">
        <v>797</v>
      </c>
      <c r="J10" s="82" t="s">
        <v>798</v>
      </c>
      <c r="K10" s="64" t="s">
        <v>799</v>
      </c>
      <c r="L10" s="64" t="s">
        <v>800</v>
      </c>
      <c r="M10" s="65"/>
      <c r="N10" s="66"/>
      <c r="O10" s="66"/>
    </row>
    <row r="11" spans="1:30" x14ac:dyDescent="0.25">
      <c r="A11" s="47" t="s">
        <v>3</v>
      </c>
      <c r="B11" s="48" t="s">
        <v>18</v>
      </c>
      <c r="C11" s="64" t="s">
        <v>801</v>
      </c>
      <c r="D11" s="64" t="s">
        <v>802</v>
      </c>
      <c r="E11" s="82" t="s">
        <v>803</v>
      </c>
      <c r="F11" s="64" t="s">
        <v>804</v>
      </c>
      <c r="G11" s="82" t="s">
        <v>805</v>
      </c>
      <c r="H11" s="64" t="s">
        <v>806</v>
      </c>
      <c r="I11" s="64" t="s">
        <v>807</v>
      </c>
      <c r="J11" s="82" t="s">
        <v>808</v>
      </c>
      <c r="K11" s="64" t="s">
        <v>809</v>
      </c>
      <c r="L11" s="64" t="s">
        <v>810</v>
      </c>
      <c r="M11" s="65"/>
      <c r="N11" s="66"/>
      <c r="O11" s="66"/>
    </row>
    <row r="12" spans="1:30" x14ac:dyDescent="0.25">
      <c r="A12" s="47" t="s">
        <v>5</v>
      </c>
      <c r="B12" s="48" t="s">
        <v>390</v>
      </c>
      <c r="C12" s="64" t="s">
        <v>811</v>
      </c>
      <c r="D12" s="64" t="s">
        <v>812</v>
      </c>
      <c r="E12" s="82" t="s">
        <v>813</v>
      </c>
      <c r="F12" s="64" t="s">
        <v>814</v>
      </c>
      <c r="G12" s="82" t="s">
        <v>815</v>
      </c>
      <c r="H12" s="64" t="s">
        <v>816</v>
      </c>
      <c r="I12" s="64" t="s">
        <v>817</v>
      </c>
      <c r="J12" s="82" t="s">
        <v>818</v>
      </c>
      <c r="K12" s="64" t="s">
        <v>819</v>
      </c>
      <c r="L12" s="64" t="s">
        <v>820</v>
      </c>
      <c r="M12" s="65"/>
      <c r="N12" s="66"/>
      <c r="O12" s="66"/>
    </row>
    <row r="13" spans="1:30" x14ac:dyDescent="0.25">
      <c r="A13" s="47" t="s">
        <v>4</v>
      </c>
      <c r="B13" s="48" t="s">
        <v>391</v>
      </c>
      <c r="C13" s="64" t="s">
        <v>821</v>
      </c>
      <c r="D13" s="64" t="s">
        <v>822</v>
      </c>
      <c r="E13" s="82" t="s">
        <v>823</v>
      </c>
      <c r="F13" s="64" t="s">
        <v>824</v>
      </c>
      <c r="G13" s="82" t="s">
        <v>825</v>
      </c>
      <c r="H13" s="64" t="s">
        <v>826</v>
      </c>
      <c r="I13" s="64" t="s">
        <v>827</v>
      </c>
      <c r="J13" s="82" t="s">
        <v>828</v>
      </c>
      <c r="K13" s="64" t="s">
        <v>829</v>
      </c>
      <c r="L13" s="64" t="s">
        <v>830</v>
      </c>
      <c r="M13" s="65"/>
      <c r="N13" s="66"/>
      <c r="O13" s="66"/>
    </row>
    <row r="14" spans="1:30" x14ac:dyDescent="0.25">
      <c r="A14" s="47" t="s">
        <v>299</v>
      </c>
      <c r="B14" s="48" t="s">
        <v>392</v>
      </c>
      <c r="C14" s="64" t="s">
        <v>831</v>
      </c>
      <c r="D14" s="64" t="s">
        <v>832</v>
      </c>
      <c r="E14" s="82" t="s">
        <v>833</v>
      </c>
      <c r="F14" s="64" t="s">
        <v>834</v>
      </c>
      <c r="G14" s="82" t="s">
        <v>835</v>
      </c>
      <c r="H14" s="64" t="s">
        <v>836</v>
      </c>
      <c r="I14" s="64" t="s">
        <v>837</v>
      </c>
      <c r="J14" s="82" t="s">
        <v>838</v>
      </c>
      <c r="K14" s="64" t="s">
        <v>839</v>
      </c>
      <c r="L14" s="64" t="s">
        <v>840</v>
      </c>
      <c r="M14" s="65"/>
      <c r="N14" s="66"/>
      <c r="O14" s="66"/>
    </row>
    <row r="15" spans="1:30" x14ac:dyDescent="0.25">
      <c r="A15" s="62" t="s">
        <v>316</v>
      </c>
      <c r="B15" s="48" t="s">
        <v>393</v>
      </c>
      <c r="C15" s="64" t="s">
        <v>841</v>
      </c>
      <c r="D15" s="64" t="s">
        <v>842</v>
      </c>
      <c r="E15" s="82" t="s">
        <v>843</v>
      </c>
      <c r="F15" s="64" t="s">
        <v>844</v>
      </c>
      <c r="G15" s="82" t="s">
        <v>845</v>
      </c>
      <c r="H15" s="64" t="s">
        <v>846</v>
      </c>
      <c r="I15" s="64" t="s">
        <v>847</v>
      </c>
      <c r="J15" s="82" t="s">
        <v>848</v>
      </c>
      <c r="K15" s="64" t="s">
        <v>849</v>
      </c>
      <c r="L15" s="64">
        <v>357</v>
      </c>
      <c r="M15" s="65"/>
      <c r="N15" s="66"/>
      <c r="O15" s="66"/>
    </row>
    <row r="16" spans="1:30" x14ac:dyDescent="0.25">
      <c r="A16" s="62" t="s">
        <v>323</v>
      </c>
      <c r="B16" s="48" t="s">
        <v>394</v>
      </c>
      <c r="C16" s="64" t="s">
        <v>850</v>
      </c>
      <c r="D16" s="64" t="s">
        <v>851</v>
      </c>
      <c r="E16" s="82" t="s">
        <v>852</v>
      </c>
      <c r="F16" s="64" t="s">
        <v>853</v>
      </c>
      <c r="G16" s="82" t="s">
        <v>854</v>
      </c>
      <c r="H16" s="64" t="s">
        <v>855</v>
      </c>
      <c r="I16" s="64" t="s">
        <v>856</v>
      </c>
      <c r="J16" s="82" t="s">
        <v>857</v>
      </c>
      <c r="K16" s="64" t="s">
        <v>858</v>
      </c>
      <c r="L16" s="64">
        <v>737</v>
      </c>
      <c r="M16" s="65"/>
      <c r="N16" s="66"/>
      <c r="O16" s="66"/>
    </row>
    <row r="17" spans="1:15" x14ac:dyDescent="0.25">
      <c r="A17" s="62" t="s">
        <v>332</v>
      </c>
      <c r="B17" s="48" t="s">
        <v>395</v>
      </c>
      <c r="C17" s="64" t="s">
        <v>859</v>
      </c>
      <c r="D17" s="64" t="s">
        <v>860</v>
      </c>
      <c r="E17" s="82" t="s">
        <v>861</v>
      </c>
      <c r="F17" s="64" t="s">
        <v>862</v>
      </c>
      <c r="G17" s="82" t="s">
        <v>863</v>
      </c>
      <c r="H17" s="64" t="s">
        <v>864</v>
      </c>
      <c r="I17" s="64" t="s">
        <v>865</v>
      </c>
      <c r="J17" s="82" t="s">
        <v>866</v>
      </c>
      <c r="K17" s="64">
        <v>106</v>
      </c>
      <c r="L17" s="64">
        <v>227</v>
      </c>
      <c r="M17" s="65"/>
      <c r="N17" s="66"/>
      <c r="O17" s="66"/>
    </row>
    <row r="18" spans="1:15" x14ac:dyDescent="0.25">
      <c r="A18" s="62" t="s">
        <v>341</v>
      </c>
      <c r="B18" s="48" t="s">
        <v>22</v>
      </c>
      <c r="C18" s="64" t="s">
        <v>867</v>
      </c>
      <c r="D18" s="64" t="s">
        <v>868</v>
      </c>
      <c r="E18" s="82" t="s">
        <v>869</v>
      </c>
      <c r="F18" s="64" t="s">
        <v>870</v>
      </c>
      <c r="G18" s="82">
        <v>61</v>
      </c>
      <c r="H18" s="64">
        <v>848</v>
      </c>
      <c r="I18" s="64" t="s">
        <v>871</v>
      </c>
      <c r="J18" s="82">
        <v>173</v>
      </c>
      <c r="K18" s="64">
        <v>0</v>
      </c>
      <c r="L18" s="64">
        <v>140</v>
      </c>
      <c r="M18" s="65"/>
      <c r="N18" s="66"/>
      <c r="O18" s="66"/>
    </row>
    <row r="19" spans="1:15" x14ac:dyDescent="0.25">
      <c r="A19" s="62" t="s">
        <v>348</v>
      </c>
      <c r="B19" s="48" t="s">
        <v>23</v>
      </c>
      <c r="C19" s="64" t="s">
        <v>872</v>
      </c>
      <c r="D19" s="64" t="s">
        <v>873</v>
      </c>
      <c r="E19" s="82" t="s">
        <v>874</v>
      </c>
      <c r="F19" s="64" t="s">
        <v>875</v>
      </c>
      <c r="G19" s="82" t="s">
        <v>876</v>
      </c>
      <c r="H19" s="64" t="s">
        <v>877</v>
      </c>
      <c r="I19" s="64" t="s">
        <v>878</v>
      </c>
      <c r="J19" s="82">
        <v>291</v>
      </c>
      <c r="K19" s="64">
        <v>0</v>
      </c>
      <c r="L19" s="64">
        <v>287</v>
      </c>
      <c r="M19" s="65"/>
      <c r="N19" s="66"/>
      <c r="O19" s="66"/>
    </row>
    <row r="20" spans="1:15" x14ac:dyDescent="0.25">
      <c r="A20" s="62" t="s">
        <v>357</v>
      </c>
      <c r="B20" s="48" t="s">
        <v>396</v>
      </c>
      <c r="C20" s="64" t="s">
        <v>879</v>
      </c>
      <c r="D20" s="64" t="s">
        <v>880</v>
      </c>
      <c r="E20" s="82" t="s">
        <v>881</v>
      </c>
      <c r="F20" s="64" t="s">
        <v>882</v>
      </c>
      <c r="G20" s="82" t="s">
        <v>883</v>
      </c>
      <c r="H20" s="64" t="s">
        <v>884</v>
      </c>
      <c r="I20" s="64" t="s">
        <v>885</v>
      </c>
      <c r="J20" s="82" t="s">
        <v>344</v>
      </c>
      <c r="K20" s="64">
        <v>862</v>
      </c>
      <c r="L20" s="64">
        <v>707</v>
      </c>
      <c r="M20" s="65"/>
      <c r="N20" s="66"/>
      <c r="O20" s="66"/>
    </row>
    <row r="21" spans="1:15" x14ac:dyDescent="0.25">
      <c r="A21" s="62" t="s">
        <v>366</v>
      </c>
      <c r="B21" s="48" t="s">
        <v>397</v>
      </c>
      <c r="C21" s="64" t="s">
        <v>886</v>
      </c>
      <c r="D21" s="64" t="s">
        <v>887</v>
      </c>
      <c r="E21" s="82" t="s">
        <v>888</v>
      </c>
      <c r="F21" s="64" t="s">
        <v>889</v>
      </c>
      <c r="G21" s="82" t="s">
        <v>890</v>
      </c>
      <c r="H21" s="64" t="s">
        <v>891</v>
      </c>
      <c r="I21" s="64" t="s">
        <v>892</v>
      </c>
      <c r="J21" s="82">
        <v>41</v>
      </c>
      <c r="K21" s="64">
        <v>27</v>
      </c>
      <c r="L21" s="64">
        <v>0</v>
      </c>
      <c r="M21" s="65"/>
      <c r="N21" s="66"/>
      <c r="O21" s="66"/>
    </row>
    <row r="22" spans="1:15" s="75" customFormat="1" x14ac:dyDescent="0.25">
      <c r="A22" s="62"/>
      <c r="B22" s="51" t="s">
        <v>399</v>
      </c>
      <c r="C22" s="72" t="s">
        <v>893</v>
      </c>
      <c r="D22" s="72" t="s">
        <v>894</v>
      </c>
      <c r="E22" s="72" t="s">
        <v>895</v>
      </c>
      <c r="F22" s="84" t="s">
        <v>896</v>
      </c>
      <c r="G22" s="84" t="s">
        <v>897</v>
      </c>
      <c r="H22" s="72" t="s">
        <v>898</v>
      </c>
      <c r="I22" s="72" t="s">
        <v>899</v>
      </c>
      <c r="J22" s="72" t="s">
        <v>900</v>
      </c>
      <c r="K22" s="72" t="s">
        <v>901</v>
      </c>
      <c r="L22" s="72" t="s">
        <v>902</v>
      </c>
      <c r="M22" s="74"/>
      <c r="N22" s="74"/>
      <c r="O22" s="74"/>
    </row>
    <row r="23" spans="1:15" x14ac:dyDescent="0.25">
      <c r="A23" s="76"/>
      <c r="C23" s="66"/>
      <c r="D23" s="66"/>
      <c r="E23" s="66"/>
      <c r="G23" s="65"/>
      <c r="H23" s="85"/>
      <c r="I23" s="85"/>
      <c r="K23" s="66"/>
    </row>
    <row r="43" spans="9:9" x14ac:dyDescent="0.25">
      <c r="I43" s="81"/>
    </row>
    <row r="44" spans="9:9" x14ac:dyDescent="0.25">
      <c r="I44" s="81"/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D36"/>
  <sheetViews>
    <sheetView topLeftCell="A8" workbookViewId="0">
      <selection activeCell="F27" sqref="F27"/>
    </sheetView>
  </sheetViews>
  <sheetFormatPr defaultRowHeight="15" x14ac:dyDescent="0.25"/>
  <cols>
    <col min="1" max="1" width="18.5703125" style="67" customWidth="1"/>
    <col min="2" max="2" width="56.7109375" style="67" customWidth="1"/>
    <col min="3" max="10" width="20.42578125" style="67" customWidth="1"/>
    <col min="11" max="11" width="25.5703125" style="67" customWidth="1"/>
    <col min="12" max="12" width="20.42578125" style="67" customWidth="1"/>
    <col min="13" max="13" width="15.5703125" style="67" customWidth="1"/>
    <col min="14" max="14" width="17.28515625" style="67" customWidth="1"/>
    <col min="15" max="15" width="14" style="67" customWidth="1"/>
    <col min="16" max="16" width="19.5703125" style="67" customWidth="1"/>
    <col min="17" max="17" width="17" style="67" customWidth="1"/>
    <col min="18" max="18" width="17.5703125" style="67" customWidth="1"/>
    <col min="19" max="16384" width="9.140625" style="67"/>
  </cols>
  <sheetData>
    <row r="1" spans="1:30" s="4" customFormat="1" x14ac:dyDescent="0.25">
      <c r="A1" s="140" t="s">
        <v>1034</v>
      </c>
      <c r="B1" s="140"/>
      <c r="D1" s="2"/>
      <c r="E1" s="2"/>
      <c r="F1" s="3"/>
      <c r="G1" s="3"/>
      <c r="H1" s="3"/>
      <c r="I1" s="3"/>
      <c r="J1" s="3"/>
      <c r="K1" s="3"/>
      <c r="L1" s="3"/>
      <c r="M1" s="3"/>
      <c r="N1" s="24"/>
      <c r="O1" s="24"/>
      <c r="P1" s="24"/>
      <c r="Q1" s="24"/>
      <c r="R1" s="24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</row>
    <row r="2" spans="1:30" s="4" customFormat="1" x14ac:dyDescent="0.25">
      <c r="A2" s="140" t="s">
        <v>11</v>
      </c>
      <c r="B2" s="140"/>
      <c r="D2" s="3"/>
      <c r="E2" s="3"/>
      <c r="F2" s="3"/>
      <c r="G2" s="3"/>
      <c r="H2" s="3"/>
      <c r="I2" s="3"/>
      <c r="J2" s="3"/>
      <c r="K2" s="3"/>
      <c r="L2" s="3"/>
      <c r="M2" s="3"/>
      <c r="N2" s="24"/>
      <c r="O2" s="24"/>
      <c r="P2" s="24"/>
      <c r="Q2" s="24"/>
      <c r="R2" s="24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</row>
    <row r="3" spans="1:30" s="4" customFormat="1" ht="42" customHeight="1" x14ac:dyDescent="0.25">
      <c r="A3" s="141" t="s">
        <v>385</v>
      </c>
      <c r="B3" s="141"/>
      <c r="C3" s="56"/>
      <c r="D3" s="57"/>
      <c r="E3" s="57"/>
      <c r="F3" s="58"/>
      <c r="G3" s="58"/>
      <c r="H3" s="59"/>
      <c r="I3" s="59"/>
      <c r="J3" s="58"/>
      <c r="K3" s="60"/>
      <c r="L3" s="60"/>
      <c r="M3" s="32"/>
      <c r="N3" s="24"/>
      <c r="O3" s="24"/>
      <c r="P3" s="24"/>
      <c r="Q3" s="24"/>
      <c r="R3" s="24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0" s="4" customFormat="1" x14ac:dyDescent="0.25">
      <c r="A4" s="39"/>
      <c r="B4" s="39"/>
      <c r="C4" s="57"/>
      <c r="D4" s="57"/>
      <c r="E4" s="57"/>
      <c r="F4" s="58"/>
      <c r="G4" s="58"/>
      <c r="H4" s="59"/>
      <c r="I4" s="59"/>
      <c r="J4" s="58"/>
      <c r="K4" s="60"/>
      <c r="L4" s="60"/>
      <c r="M4" s="32"/>
      <c r="N4" s="24"/>
      <c r="O4" s="24"/>
      <c r="P4" s="24"/>
      <c r="Q4" s="24"/>
      <c r="R4" s="24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</row>
    <row r="5" spans="1:30" s="60" customFormat="1" ht="84" x14ac:dyDescent="0.2">
      <c r="A5" s="7" t="s">
        <v>386</v>
      </c>
      <c r="B5" s="40" t="s">
        <v>387</v>
      </c>
      <c r="C5" s="61" t="s">
        <v>587</v>
      </c>
      <c r="D5" s="61" t="s">
        <v>588</v>
      </c>
      <c r="E5" s="61" t="s">
        <v>589</v>
      </c>
      <c r="F5" s="61" t="s">
        <v>26</v>
      </c>
      <c r="G5" s="61" t="s">
        <v>590</v>
      </c>
      <c r="H5" s="61" t="s">
        <v>591</v>
      </c>
      <c r="I5" s="61" t="s">
        <v>592</v>
      </c>
      <c r="J5" s="61" t="s">
        <v>1035</v>
      </c>
      <c r="K5" s="61" t="s">
        <v>1036</v>
      </c>
      <c r="L5" s="61" t="s">
        <v>1037</v>
      </c>
      <c r="M5" s="58"/>
      <c r="N5" s="58"/>
    </row>
    <row r="6" spans="1:30" x14ac:dyDescent="0.25">
      <c r="A6" s="47" t="s">
        <v>225</v>
      </c>
      <c r="B6" s="48" t="s">
        <v>15</v>
      </c>
      <c r="C6" s="64" t="s">
        <v>904</v>
      </c>
      <c r="D6" s="64" t="s">
        <v>905</v>
      </c>
      <c r="E6" s="82" t="s">
        <v>906</v>
      </c>
      <c r="F6" s="64" t="s">
        <v>907</v>
      </c>
      <c r="G6" s="82" t="s">
        <v>908</v>
      </c>
      <c r="H6" s="64" t="s">
        <v>909</v>
      </c>
      <c r="I6" s="86" t="s">
        <v>910</v>
      </c>
      <c r="J6" s="82" t="s">
        <v>911</v>
      </c>
      <c r="K6" s="64">
        <v>1974</v>
      </c>
      <c r="L6" s="64">
        <v>8971</v>
      </c>
      <c r="M6" s="65"/>
      <c r="N6" s="65"/>
      <c r="O6" s="65"/>
      <c r="P6" s="66"/>
      <c r="Q6" s="66"/>
      <c r="R6" s="66"/>
    </row>
    <row r="7" spans="1:30" x14ac:dyDescent="0.25">
      <c r="A7" s="47" t="s">
        <v>0</v>
      </c>
      <c r="B7" s="48" t="s">
        <v>16</v>
      </c>
      <c r="C7" s="64" t="s">
        <v>912</v>
      </c>
      <c r="D7" s="64" t="s">
        <v>913</v>
      </c>
      <c r="E7" s="82" t="s">
        <v>914</v>
      </c>
      <c r="F7" s="64" t="s">
        <v>915</v>
      </c>
      <c r="G7" s="82" t="s">
        <v>916</v>
      </c>
      <c r="H7" s="64" t="s">
        <v>917</v>
      </c>
      <c r="I7" s="86" t="s">
        <v>918</v>
      </c>
      <c r="J7" s="82" t="s">
        <v>919</v>
      </c>
      <c r="K7" s="83">
        <v>14607</v>
      </c>
      <c r="L7" s="83">
        <v>17841</v>
      </c>
      <c r="M7" s="65"/>
      <c r="N7" s="65"/>
      <c r="O7" s="65"/>
      <c r="P7" s="66"/>
      <c r="Q7" s="66"/>
      <c r="R7" s="66"/>
    </row>
    <row r="8" spans="1:30" x14ac:dyDescent="0.25">
      <c r="A8" s="47" t="s">
        <v>1</v>
      </c>
      <c r="B8" s="48" t="s">
        <v>388</v>
      </c>
      <c r="C8" s="64" t="s">
        <v>920</v>
      </c>
      <c r="D8" s="64" t="s">
        <v>921</v>
      </c>
      <c r="E8" s="82" t="s">
        <v>922</v>
      </c>
      <c r="F8" s="64" t="s">
        <v>923</v>
      </c>
      <c r="G8" s="82" t="s">
        <v>924</v>
      </c>
      <c r="H8" s="64" t="s">
        <v>925</v>
      </c>
      <c r="I8" s="86" t="s">
        <v>926</v>
      </c>
      <c r="J8" s="82" t="s">
        <v>927</v>
      </c>
      <c r="K8" s="64">
        <v>5363</v>
      </c>
      <c r="L8" s="64">
        <v>31197</v>
      </c>
      <c r="M8" s="65"/>
      <c r="N8" s="65"/>
      <c r="O8" s="65"/>
      <c r="P8" s="66"/>
      <c r="Q8" s="66"/>
      <c r="R8" s="66"/>
    </row>
    <row r="9" spans="1:30" ht="24" x14ac:dyDescent="0.25">
      <c r="A9" s="47" t="s">
        <v>255</v>
      </c>
      <c r="B9" s="48" t="s">
        <v>389</v>
      </c>
      <c r="C9" s="64" t="s">
        <v>928</v>
      </c>
      <c r="D9" s="64" t="s">
        <v>929</v>
      </c>
      <c r="E9" s="82" t="s">
        <v>930</v>
      </c>
      <c r="F9" s="64" t="s">
        <v>931</v>
      </c>
      <c r="G9" s="82" t="s">
        <v>932</v>
      </c>
      <c r="H9" s="64" t="s">
        <v>933</v>
      </c>
      <c r="I9" s="86" t="s">
        <v>934</v>
      </c>
      <c r="J9" s="82" t="s">
        <v>935</v>
      </c>
      <c r="K9" s="64">
        <v>2959</v>
      </c>
      <c r="L9" s="64">
        <v>3616</v>
      </c>
      <c r="M9" s="65"/>
      <c r="N9" s="65"/>
      <c r="O9" s="65"/>
      <c r="P9" s="66"/>
      <c r="Q9" s="66"/>
      <c r="R9" s="66"/>
    </row>
    <row r="10" spans="1:30" x14ac:dyDescent="0.25">
      <c r="A10" s="47" t="s">
        <v>2</v>
      </c>
      <c r="B10" s="48" t="s">
        <v>17</v>
      </c>
      <c r="C10" s="64" t="s">
        <v>936</v>
      </c>
      <c r="D10" s="64" t="s">
        <v>937</v>
      </c>
      <c r="E10" s="82" t="s">
        <v>938</v>
      </c>
      <c r="F10" s="64" t="s">
        <v>939</v>
      </c>
      <c r="G10" s="82" t="s">
        <v>940</v>
      </c>
      <c r="H10" s="64" t="s">
        <v>941</v>
      </c>
      <c r="I10" s="86" t="s">
        <v>942</v>
      </c>
      <c r="J10" s="82" t="s">
        <v>943</v>
      </c>
      <c r="K10" s="64">
        <v>11739</v>
      </c>
      <c r="L10" s="64">
        <v>12753</v>
      </c>
      <c r="M10" s="65"/>
      <c r="N10" s="65"/>
      <c r="O10" s="65"/>
      <c r="P10" s="66"/>
      <c r="Q10" s="66"/>
      <c r="R10" s="66"/>
    </row>
    <row r="11" spans="1:30" x14ac:dyDescent="0.25">
      <c r="A11" s="47" t="s">
        <v>3</v>
      </c>
      <c r="B11" s="48" t="s">
        <v>18</v>
      </c>
      <c r="C11" s="64" t="s">
        <v>944</v>
      </c>
      <c r="D11" s="64" t="s">
        <v>945</v>
      </c>
      <c r="E11" s="82" t="s">
        <v>946</v>
      </c>
      <c r="F11" s="64" t="s">
        <v>947</v>
      </c>
      <c r="G11" s="82" t="s">
        <v>948</v>
      </c>
      <c r="H11" s="64" t="s">
        <v>949</v>
      </c>
      <c r="I11" s="86" t="s">
        <v>950</v>
      </c>
      <c r="J11" s="82" t="s">
        <v>951</v>
      </c>
      <c r="K11" s="64">
        <v>52026</v>
      </c>
      <c r="L11" s="64">
        <v>19558</v>
      </c>
      <c r="M11" s="65"/>
      <c r="N11" s="65"/>
      <c r="O11" s="65"/>
      <c r="P11" s="66"/>
      <c r="Q11" s="66"/>
      <c r="R11" s="66"/>
    </row>
    <row r="12" spans="1:30" x14ac:dyDescent="0.25">
      <c r="A12" s="47" t="s">
        <v>5</v>
      </c>
      <c r="B12" s="48" t="s">
        <v>390</v>
      </c>
      <c r="C12" s="64" t="s">
        <v>952</v>
      </c>
      <c r="D12" s="64" t="s">
        <v>953</v>
      </c>
      <c r="E12" s="82" t="s">
        <v>954</v>
      </c>
      <c r="F12" s="64" t="s">
        <v>955</v>
      </c>
      <c r="G12" s="82" t="s">
        <v>956</v>
      </c>
      <c r="H12" s="64" t="s">
        <v>957</v>
      </c>
      <c r="I12" s="86" t="s">
        <v>958</v>
      </c>
      <c r="J12" s="82" t="s">
        <v>959</v>
      </c>
      <c r="K12" s="64">
        <v>4057</v>
      </c>
      <c r="L12" s="64">
        <v>25420</v>
      </c>
      <c r="M12" s="65"/>
      <c r="N12" s="65"/>
      <c r="O12" s="65"/>
      <c r="P12" s="66"/>
      <c r="Q12" s="66"/>
      <c r="R12" s="66"/>
    </row>
    <row r="13" spans="1:30" x14ac:dyDescent="0.25">
      <c r="A13" s="47" t="s">
        <v>4</v>
      </c>
      <c r="B13" s="48" t="s">
        <v>391</v>
      </c>
      <c r="C13" s="64" t="s">
        <v>960</v>
      </c>
      <c r="D13" s="64" t="s">
        <v>961</v>
      </c>
      <c r="E13" s="82" t="s">
        <v>962</v>
      </c>
      <c r="F13" s="64" t="s">
        <v>963</v>
      </c>
      <c r="G13" s="82" t="s">
        <v>964</v>
      </c>
      <c r="H13" s="64" t="s">
        <v>965</v>
      </c>
      <c r="I13" s="86" t="s">
        <v>966</v>
      </c>
      <c r="J13" s="82" t="s">
        <v>967</v>
      </c>
      <c r="K13" s="64">
        <v>21117</v>
      </c>
      <c r="L13" s="64">
        <v>5394</v>
      </c>
      <c r="M13" s="65"/>
      <c r="N13" s="65"/>
      <c r="O13" s="65"/>
      <c r="P13" s="66"/>
      <c r="Q13" s="66"/>
      <c r="R13" s="66"/>
    </row>
    <row r="14" spans="1:30" x14ac:dyDescent="0.25">
      <c r="A14" s="47" t="s">
        <v>299</v>
      </c>
      <c r="B14" s="48" t="s">
        <v>392</v>
      </c>
      <c r="C14" s="64" t="s">
        <v>968</v>
      </c>
      <c r="D14" s="64" t="s">
        <v>969</v>
      </c>
      <c r="E14" s="82" t="s">
        <v>970</v>
      </c>
      <c r="F14" s="64" t="s">
        <v>971</v>
      </c>
      <c r="G14" s="82" t="s">
        <v>972</v>
      </c>
      <c r="H14" s="64" t="s">
        <v>973</v>
      </c>
      <c r="I14" s="86" t="s">
        <v>974</v>
      </c>
      <c r="J14" s="82" t="s">
        <v>975</v>
      </c>
      <c r="K14" s="64">
        <v>10593</v>
      </c>
      <c r="L14" s="64">
        <v>39989</v>
      </c>
      <c r="M14" s="65"/>
      <c r="N14" s="65"/>
      <c r="O14" s="65"/>
      <c r="P14" s="66"/>
      <c r="Q14" s="66"/>
      <c r="R14" s="66"/>
    </row>
    <row r="15" spans="1:30" x14ac:dyDescent="0.25">
      <c r="A15" s="62" t="s">
        <v>316</v>
      </c>
      <c r="B15" s="48" t="s">
        <v>393</v>
      </c>
      <c r="C15" s="64" t="s">
        <v>976</v>
      </c>
      <c r="D15" s="64" t="s">
        <v>977</v>
      </c>
      <c r="E15" s="82" t="s">
        <v>978</v>
      </c>
      <c r="F15" s="64" t="s">
        <v>979</v>
      </c>
      <c r="G15" s="82" t="s">
        <v>980</v>
      </c>
      <c r="H15" s="64" t="s">
        <v>981</v>
      </c>
      <c r="I15" s="86" t="s">
        <v>982</v>
      </c>
      <c r="J15" s="82" t="s">
        <v>983</v>
      </c>
      <c r="K15" s="64">
        <v>192</v>
      </c>
      <c r="L15" s="64">
        <v>6360</v>
      </c>
      <c r="M15" s="65"/>
      <c r="N15" s="65"/>
      <c r="O15" s="65"/>
      <c r="P15" s="66"/>
      <c r="Q15" s="66"/>
      <c r="R15" s="66"/>
    </row>
    <row r="16" spans="1:30" x14ac:dyDescent="0.25">
      <c r="A16" s="62" t="s">
        <v>323</v>
      </c>
      <c r="B16" s="48" t="s">
        <v>394</v>
      </c>
      <c r="C16" s="64" t="s">
        <v>984</v>
      </c>
      <c r="D16" s="64" t="s">
        <v>985</v>
      </c>
      <c r="E16" s="82" t="s">
        <v>986</v>
      </c>
      <c r="F16" s="64" t="s">
        <v>987</v>
      </c>
      <c r="G16" s="82" t="s">
        <v>988</v>
      </c>
      <c r="H16" s="64" t="s">
        <v>989</v>
      </c>
      <c r="I16" s="86" t="s">
        <v>990</v>
      </c>
      <c r="J16" s="82" t="s">
        <v>991</v>
      </c>
      <c r="K16" s="64">
        <v>12840</v>
      </c>
      <c r="L16" s="64">
        <v>4656</v>
      </c>
      <c r="M16" s="65"/>
      <c r="N16" s="65"/>
      <c r="O16" s="65"/>
      <c r="P16" s="66"/>
      <c r="Q16" s="66"/>
      <c r="R16" s="66"/>
    </row>
    <row r="17" spans="1:18" x14ac:dyDescent="0.25">
      <c r="A17" s="62" t="s">
        <v>332</v>
      </c>
      <c r="B17" s="48" t="s">
        <v>395</v>
      </c>
      <c r="C17" s="64" t="s">
        <v>992</v>
      </c>
      <c r="D17" s="64" t="s">
        <v>993</v>
      </c>
      <c r="E17" s="82" t="s">
        <v>994</v>
      </c>
      <c r="F17" s="64" t="s">
        <v>995</v>
      </c>
      <c r="G17" s="82" t="s">
        <v>996</v>
      </c>
      <c r="H17" s="64" t="s">
        <v>997</v>
      </c>
      <c r="I17" s="86" t="s">
        <v>998</v>
      </c>
      <c r="J17" s="82" t="s">
        <v>999</v>
      </c>
      <c r="K17" s="64">
        <v>282</v>
      </c>
      <c r="L17" s="64">
        <v>4227</v>
      </c>
      <c r="M17" s="65"/>
      <c r="N17" s="65"/>
      <c r="O17" s="65"/>
      <c r="P17" s="66"/>
      <c r="Q17" s="66"/>
      <c r="R17" s="66"/>
    </row>
    <row r="18" spans="1:18" x14ac:dyDescent="0.25">
      <c r="A18" s="62" t="s">
        <v>341</v>
      </c>
      <c r="B18" s="48" t="s">
        <v>22</v>
      </c>
      <c r="C18" s="64" t="s">
        <v>1000</v>
      </c>
      <c r="D18" s="64" t="s">
        <v>1001</v>
      </c>
      <c r="E18" s="82" t="s">
        <v>1002</v>
      </c>
      <c r="F18" s="64" t="s">
        <v>1003</v>
      </c>
      <c r="G18" s="82">
        <v>51</v>
      </c>
      <c r="H18" s="64" t="s">
        <v>1004</v>
      </c>
      <c r="I18" s="86" t="s">
        <v>1005</v>
      </c>
      <c r="J18" s="82"/>
      <c r="K18" s="64"/>
      <c r="L18" s="64"/>
      <c r="M18" s="65"/>
      <c r="N18" s="65"/>
      <c r="O18" s="65"/>
      <c r="P18" s="66"/>
      <c r="Q18" s="66"/>
      <c r="R18" s="66"/>
    </row>
    <row r="19" spans="1:18" x14ac:dyDescent="0.25">
      <c r="A19" s="62" t="s">
        <v>348</v>
      </c>
      <c r="B19" s="48" t="s">
        <v>23</v>
      </c>
      <c r="C19" s="64" t="s">
        <v>1006</v>
      </c>
      <c r="D19" s="64" t="s">
        <v>1007</v>
      </c>
      <c r="E19" s="82" t="s">
        <v>1008</v>
      </c>
      <c r="F19" s="64" t="s">
        <v>1009</v>
      </c>
      <c r="G19" s="82" t="s">
        <v>1010</v>
      </c>
      <c r="H19" s="64" t="s">
        <v>1011</v>
      </c>
      <c r="I19" s="86" t="s">
        <v>1012</v>
      </c>
      <c r="J19" s="82"/>
      <c r="K19" s="64"/>
      <c r="L19" s="64"/>
      <c r="M19" s="65"/>
      <c r="N19" s="65"/>
      <c r="O19" s="65"/>
      <c r="P19" s="66"/>
      <c r="Q19" s="66"/>
      <c r="R19" s="66"/>
    </row>
    <row r="20" spans="1:18" x14ac:dyDescent="0.25">
      <c r="A20" s="62" t="s">
        <v>357</v>
      </c>
      <c r="B20" s="48" t="s">
        <v>396</v>
      </c>
      <c r="C20" s="64" t="s">
        <v>1013</v>
      </c>
      <c r="D20" s="64" t="s">
        <v>1014</v>
      </c>
      <c r="E20" s="82" t="s">
        <v>1015</v>
      </c>
      <c r="F20" s="64" t="s">
        <v>1016</v>
      </c>
      <c r="G20" s="82" t="s">
        <v>1017</v>
      </c>
      <c r="H20" s="64" t="s">
        <v>1018</v>
      </c>
      <c r="I20" s="86" t="s">
        <v>1019</v>
      </c>
      <c r="J20" s="82"/>
      <c r="K20" s="64"/>
      <c r="L20" s="64"/>
      <c r="M20" s="65"/>
      <c r="N20" s="65"/>
      <c r="O20" s="65"/>
      <c r="P20" s="66"/>
      <c r="Q20" s="66"/>
      <c r="R20" s="66"/>
    </row>
    <row r="21" spans="1:18" x14ac:dyDescent="0.25">
      <c r="A21" s="62" t="s">
        <v>366</v>
      </c>
      <c r="B21" s="48" t="s">
        <v>397</v>
      </c>
      <c r="C21" s="64" t="s">
        <v>1020</v>
      </c>
      <c r="D21" s="64" t="s">
        <v>1021</v>
      </c>
      <c r="E21" s="82" t="s">
        <v>1022</v>
      </c>
      <c r="F21" s="64" t="s">
        <v>1023</v>
      </c>
      <c r="G21" s="82" t="s">
        <v>1024</v>
      </c>
      <c r="H21" s="64" t="s">
        <v>1025</v>
      </c>
      <c r="I21" s="86" t="s">
        <v>1026</v>
      </c>
      <c r="J21" s="82"/>
      <c r="K21" s="64"/>
      <c r="L21" s="64"/>
      <c r="M21" s="65"/>
      <c r="N21" s="65"/>
      <c r="O21" s="65"/>
      <c r="P21" s="66"/>
      <c r="Q21" s="66"/>
      <c r="R21" s="66"/>
    </row>
    <row r="22" spans="1:18" s="75" customFormat="1" x14ac:dyDescent="0.25">
      <c r="A22" s="62"/>
      <c r="B22" s="51" t="s">
        <v>399</v>
      </c>
      <c r="C22" s="72" t="s">
        <v>1027</v>
      </c>
      <c r="D22" s="72" t="s">
        <v>1028</v>
      </c>
      <c r="E22" s="72" t="s">
        <v>1029</v>
      </c>
      <c r="F22" s="84" t="s">
        <v>1030</v>
      </c>
      <c r="G22" s="84" t="s">
        <v>1031</v>
      </c>
      <c r="H22" s="72" t="s">
        <v>1032</v>
      </c>
      <c r="I22" s="87" t="s">
        <v>1033</v>
      </c>
      <c r="J22" s="72"/>
      <c r="K22" s="72"/>
      <c r="L22" s="72"/>
      <c r="M22" s="74"/>
      <c r="N22" s="74"/>
      <c r="O22" s="74"/>
      <c r="P22" s="74"/>
      <c r="Q22" s="74"/>
      <c r="R22" s="74"/>
    </row>
    <row r="23" spans="1:18" x14ac:dyDescent="0.25">
      <c r="A23" s="76"/>
      <c r="C23" s="66"/>
      <c r="D23" s="66"/>
      <c r="E23" s="66"/>
      <c r="G23" s="65"/>
      <c r="H23" s="85"/>
      <c r="I23" s="85"/>
      <c r="K23" s="66"/>
    </row>
    <row r="24" spans="1:18" x14ac:dyDescent="0.25">
      <c r="F24" s="81"/>
    </row>
    <row r="25" spans="1:18" x14ac:dyDescent="0.25">
      <c r="F25" s="81"/>
    </row>
    <row r="26" spans="1:18" x14ac:dyDescent="0.25">
      <c r="F26" s="81"/>
    </row>
    <row r="27" spans="1:18" x14ac:dyDescent="0.25">
      <c r="F27" s="81"/>
    </row>
    <row r="28" spans="1:18" x14ac:dyDescent="0.25">
      <c r="F28" s="81"/>
    </row>
    <row r="29" spans="1:18" x14ac:dyDescent="0.25">
      <c r="F29" s="81"/>
    </row>
    <row r="30" spans="1:18" x14ac:dyDescent="0.25">
      <c r="F30" s="81"/>
    </row>
    <row r="31" spans="1:18" x14ac:dyDescent="0.25">
      <c r="F31" s="81"/>
    </row>
    <row r="32" spans="1:18" x14ac:dyDescent="0.25">
      <c r="F32" s="81"/>
    </row>
    <row r="33" spans="6:6" x14ac:dyDescent="0.25">
      <c r="F33" s="81"/>
    </row>
    <row r="34" spans="6:6" x14ac:dyDescent="0.25">
      <c r="F34" s="81"/>
    </row>
    <row r="35" spans="6:6" x14ac:dyDescent="0.25">
      <c r="F35" s="81"/>
    </row>
    <row r="36" spans="6:6" x14ac:dyDescent="0.25">
      <c r="F36" s="81"/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D23"/>
  <sheetViews>
    <sheetView topLeftCell="A6" workbookViewId="0">
      <selection sqref="A1:B1"/>
    </sheetView>
  </sheetViews>
  <sheetFormatPr defaultRowHeight="15" x14ac:dyDescent="0.25"/>
  <cols>
    <col min="1" max="1" width="18.5703125" style="67" customWidth="1"/>
    <col min="2" max="2" width="56.7109375" style="67" customWidth="1"/>
    <col min="3" max="8" width="20.42578125" style="67" customWidth="1"/>
    <col min="9" max="9" width="20.42578125" style="81" customWidth="1"/>
    <col min="10" max="10" width="20.42578125" style="67" customWidth="1"/>
    <col min="11" max="11" width="25.5703125" style="67" customWidth="1"/>
    <col min="12" max="12" width="20.42578125" style="67" customWidth="1"/>
    <col min="13" max="13" width="15.5703125" style="67" customWidth="1"/>
    <col min="14" max="14" width="17.28515625" style="67" customWidth="1"/>
    <col min="15" max="15" width="14" style="67" customWidth="1"/>
    <col min="16" max="16" width="19.5703125" style="67" customWidth="1"/>
    <col min="17" max="17" width="17" style="67" customWidth="1"/>
    <col min="18" max="18" width="17.5703125" style="67" customWidth="1"/>
    <col min="19" max="16384" width="9.140625" style="67"/>
  </cols>
  <sheetData>
    <row r="1" spans="1:30" s="4" customFormat="1" x14ac:dyDescent="0.25">
      <c r="A1" s="140" t="s">
        <v>1038</v>
      </c>
      <c r="B1" s="140"/>
      <c r="D1" s="2"/>
      <c r="E1" s="2"/>
      <c r="F1" s="3"/>
      <c r="G1" s="3"/>
      <c r="H1" s="3"/>
      <c r="I1" s="88"/>
      <c r="J1" s="3"/>
      <c r="K1" s="3"/>
      <c r="L1" s="3"/>
      <c r="M1" s="3"/>
      <c r="N1" s="24"/>
      <c r="O1" s="24"/>
      <c r="P1" s="24"/>
      <c r="Q1" s="24"/>
      <c r="R1" s="24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</row>
    <row r="2" spans="1:30" s="4" customFormat="1" x14ac:dyDescent="0.25">
      <c r="A2" s="140" t="s">
        <v>11</v>
      </c>
      <c r="B2" s="140"/>
      <c r="D2" s="3"/>
      <c r="E2" s="3"/>
      <c r="F2" s="3"/>
      <c r="G2" s="3"/>
      <c r="H2" s="3"/>
      <c r="I2" s="88"/>
      <c r="J2" s="3"/>
      <c r="K2" s="3"/>
      <c r="L2" s="3"/>
      <c r="M2" s="3"/>
      <c r="N2" s="24"/>
      <c r="O2" s="24"/>
      <c r="P2" s="24"/>
      <c r="Q2" s="24"/>
      <c r="R2" s="24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</row>
    <row r="3" spans="1:30" s="4" customFormat="1" ht="30.75" customHeight="1" x14ac:dyDescent="0.25">
      <c r="A3" s="141" t="s">
        <v>385</v>
      </c>
      <c r="B3" s="141"/>
      <c r="C3" s="56"/>
      <c r="D3" s="57"/>
      <c r="E3" s="57"/>
      <c r="F3" s="58"/>
      <c r="G3" s="58"/>
      <c r="H3" s="59"/>
      <c r="I3" s="89"/>
      <c r="J3" s="58"/>
      <c r="K3" s="60"/>
      <c r="L3" s="60"/>
      <c r="M3" s="32"/>
      <c r="N3" s="24"/>
      <c r="O3" s="24"/>
      <c r="P3" s="24"/>
      <c r="Q3" s="24"/>
      <c r="R3" s="24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0" s="4" customFormat="1" x14ac:dyDescent="0.25">
      <c r="A4" s="39"/>
      <c r="B4" s="39"/>
      <c r="C4" s="57"/>
      <c r="D4" s="57"/>
      <c r="E4" s="57"/>
      <c r="F4" s="58"/>
      <c r="G4" s="58"/>
      <c r="H4" s="59"/>
      <c r="I4" s="89"/>
      <c r="J4" s="58"/>
      <c r="K4" s="60"/>
      <c r="L4" s="60"/>
      <c r="M4" s="32"/>
      <c r="N4" s="24"/>
      <c r="O4" s="24"/>
      <c r="P4" s="24"/>
      <c r="Q4" s="24"/>
      <c r="R4" s="24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</row>
    <row r="5" spans="1:30" s="60" customFormat="1" ht="84" x14ac:dyDescent="0.2">
      <c r="A5" s="7" t="s">
        <v>386</v>
      </c>
      <c r="B5" s="40" t="s">
        <v>387</v>
      </c>
      <c r="C5" s="61" t="s">
        <v>587</v>
      </c>
      <c r="D5" s="61" t="s">
        <v>588</v>
      </c>
      <c r="E5" s="61" t="s">
        <v>589</v>
      </c>
      <c r="F5" s="61" t="s">
        <v>26</v>
      </c>
      <c r="G5" s="61" t="s">
        <v>590</v>
      </c>
      <c r="H5" s="61" t="s">
        <v>591</v>
      </c>
      <c r="I5" s="61" t="s">
        <v>592</v>
      </c>
      <c r="J5" s="61" t="s">
        <v>593</v>
      </c>
      <c r="K5" s="61" t="s">
        <v>594</v>
      </c>
      <c r="L5" s="61" t="s">
        <v>595</v>
      </c>
      <c r="M5" s="58"/>
      <c r="N5" s="58"/>
    </row>
    <row r="6" spans="1:30" x14ac:dyDescent="0.25">
      <c r="A6" s="47" t="s">
        <v>225</v>
      </c>
      <c r="B6" s="48" t="s">
        <v>15</v>
      </c>
      <c r="C6" s="64">
        <v>80733.02</v>
      </c>
      <c r="D6" s="64">
        <v>36907.447999999997</v>
      </c>
      <c r="E6" s="82">
        <v>43825.572</v>
      </c>
      <c r="F6" s="64">
        <v>81935.179000000004</v>
      </c>
      <c r="G6" s="82">
        <v>1806.5070000000001</v>
      </c>
      <c r="H6" s="64">
        <v>15979.437</v>
      </c>
      <c r="I6" s="64">
        <v>20181.161</v>
      </c>
      <c r="J6" s="82">
        <v>11513.8</v>
      </c>
      <c r="K6" s="64">
        <v>1861</v>
      </c>
      <c r="L6" s="64">
        <v>8806.7999999999993</v>
      </c>
      <c r="M6" s="65"/>
      <c r="N6" s="65"/>
      <c r="O6" s="65"/>
      <c r="P6" s="66"/>
      <c r="Q6" s="66"/>
      <c r="R6" s="66"/>
    </row>
    <row r="7" spans="1:30" x14ac:dyDescent="0.25">
      <c r="A7" s="47" t="s">
        <v>0</v>
      </c>
      <c r="B7" s="48" t="s">
        <v>16</v>
      </c>
      <c r="C7" s="64">
        <v>419095.353</v>
      </c>
      <c r="D7" s="64">
        <v>312323.06300000002</v>
      </c>
      <c r="E7" s="82">
        <v>106772.29</v>
      </c>
      <c r="F7" s="64">
        <v>586166.28099999996</v>
      </c>
      <c r="G7" s="82">
        <v>173707.23199999999</v>
      </c>
      <c r="H7" s="64">
        <v>246505.61499999999</v>
      </c>
      <c r="I7" s="64">
        <v>70819.627999999997</v>
      </c>
      <c r="J7" s="82">
        <v>31796.158249158249</v>
      </c>
      <c r="K7" s="83">
        <v>11387.488215488216</v>
      </c>
      <c r="L7" s="83">
        <v>17035.902837902839</v>
      </c>
      <c r="M7" s="65"/>
      <c r="N7" s="65"/>
      <c r="O7" s="65"/>
      <c r="P7" s="66"/>
      <c r="Q7" s="66"/>
      <c r="R7" s="66"/>
    </row>
    <row r="8" spans="1:30" x14ac:dyDescent="0.25">
      <c r="A8" s="47" t="s">
        <v>1</v>
      </c>
      <c r="B8" s="48" t="s">
        <v>388</v>
      </c>
      <c r="C8" s="64">
        <v>270503.41600000003</v>
      </c>
      <c r="D8" s="64">
        <v>136779.71299999999</v>
      </c>
      <c r="E8" s="82">
        <v>133723.70300000001</v>
      </c>
      <c r="F8" s="64">
        <v>322517.00199999998</v>
      </c>
      <c r="G8" s="82">
        <v>52015.201999999997</v>
      </c>
      <c r="H8" s="64">
        <v>44146.428999999996</v>
      </c>
      <c r="I8" s="64">
        <v>53723.559000000001</v>
      </c>
      <c r="J8" s="82">
        <v>62587</v>
      </c>
      <c r="K8" s="64">
        <v>14892</v>
      </c>
      <c r="L8" s="64">
        <v>46932.5</v>
      </c>
      <c r="M8" s="65"/>
      <c r="N8" s="65"/>
      <c r="O8" s="65"/>
      <c r="P8" s="66"/>
      <c r="Q8" s="66"/>
      <c r="R8" s="66"/>
    </row>
    <row r="9" spans="1:30" ht="24" x14ac:dyDescent="0.25">
      <c r="A9" s="47" t="s">
        <v>255</v>
      </c>
      <c r="B9" s="48" t="s">
        <v>389</v>
      </c>
      <c r="C9" s="64">
        <v>84239.899000000005</v>
      </c>
      <c r="D9" s="64">
        <v>25395.919999999998</v>
      </c>
      <c r="E9" s="82">
        <v>58843.978999999999</v>
      </c>
      <c r="F9" s="64">
        <v>97550.061000000002</v>
      </c>
      <c r="G9" s="82">
        <v>13212.013999999999</v>
      </c>
      <c r="H9" s="64">
        <v>11885.213</v>
      </c>
      <c r="I9" s="64">
        <v>44322.438999999998</v>
      </c>
      <c r="J9" s="82">
        <v>10530.333333333336</v>
      </c>
      <c r="K9" s="64">
        <v>6699</v>
      </c>
      <c r="L9" s="64">
        <v>3818.5</v>
      </c>
      <c r="M9" s="65"/>
      <c r="N9" s="65"/>
      <c r="O9" s="65"/>
      <c r="P9" s="66"/>
      <c r="Q9" s="66"/>
      <c r="R9" s="66"/>
    </row>
    <row r="10" spans="1:30" x14ac:dyDescent="0.25">
      <c r="A10" s="47" t="s">
        <v>2</v>
      </c>
      <c r="B10" s="48" t="s">
        <v>17</v>
      </c>
      <c r="C10" s="64">
        <v>735776.44050999999</v>
      </c>
      <c r="D10" s="64">
        <v>523023.56625999999</v>
      </c>
      <c r="E10" s="82">
        <v>212752.87424999999</v>
      </c>
      <c r="F10" s="64">
        <v>820239.35979999998</v>
      </c>
      <c r="G10" s="82">
        <v>154956.52936000002</v>
      </c>
      <c r="H10" s="64">
        <v>240747.85506999999</v>
      </c>
      <c r="I10" s="64">
        <v>116711.33925</v>
      </c>
      <c r="J10" s="82">
        <v>40343.71428571429</v>
      </c>
      <c r="K10" s="64">
        <v>14052.190476190473</v>
      </c>
      <c r="L10" s="64">
        <v>25597.809523809523</v>
      </c>
      <c r="M10" s="65"/>
      <c r="N10" s="65"/>
      <c r="O10" s="65"/>
      <c r="P10" s="66"/>
      <c r="Q10" s="66"/>
      <c r="R10" s="66"/>
    </row>
    <row r="11" spans="1:30" x14ac:dyDescent="0.25">
      <c r="A11" s="47" t="s">
        <v>3</v>
      </c>
      <c r="B11" s="48" t="s">
        <v>18</v>
      </c>
      <c r="C11" s="64">
        <v>860795.11399999994</v>
      </c>
      <c r="D11" s="64">
        <v>415477.86700000003</v>
      </c>
      <c r="E11" s="82">
        <v>445317.24699999997</v>
      </c>
      <c r="F11" s="64">
        <v>3495284.3390000002</v>
      </c>
      <c r="G11" s="82">
        <v>2636521.8429999999</v>
      </c>
      <c r="H11" s="64">
        <v>127766.958</v>
      </c>
      <c r="I11" s="64">
        <v>230955.53899999999</v>
      </c>
      <c r="J11" s="82">
        <v>74799.190740740727</v>
      </c>
      <c r="K11" s="64">
        <v>43765.485185185185</v>
      </c>
      <c r="L11" s="64">
        <v>26120.283333333329</v>
      </c>
      <c r="M11" s="65"/>
      <c r="N11" s="65"/>
      <c r="O11" s="65"/>
      <c r="P11" s="66"/>
      <c r="Q11" s="66"/>
      <c r="R11" s="66"/>
    </row>
    <row r="12" spans="1:30" x14ac:dyDescent="0.25">
      <c r="A12" s="47" t="s">
        <v>5</v>
      </c>
      <c r="B12" s="48" t="s">
        <v>390</v>
      </c>
      <c r="C12" s="64">
        <v>376495.80200000003</v>
      </c>
      <c r="D12" s="64">
        <v>223915.09700000001</v>
      </c>
      <c r="E12" s="82">
        <v>152580.70499999999</v>
      </c>
      <c r="F12" s="64">
        <v>429170.78700000001</v>
      </c>
      <c r="G12" s="82">
        <v>54681.851000000002</v>
      </c>
      <c r="H12" s="64">
        <v>63967.32</v>
      </c>
      <c r="I12" s="64">
        <v>97016.555999999997</v>
      </c>
      <c r="J12" s="82">
        <v>33779.911764705881</v>
      </c>
      <c r="K12" s="64">
        <v>14678.823529411764</v>
      </c>
      <c r="L12" s="64">
        <v>18559.52941176471</v>
      </c>
      <c r="M12" s="65"/>
      <c r="N12" s="65"/>
      <c r="O12" s="65"/>
      <c r="P12" s="66"/>
      <c r="Q12" s="66"/>
      <c r="R12" s="66"/>
    </row>
    <row r="13" spans="1:30" x14ac:dyDescent="0.25">
      <c r="A13" s="47" t="s">
        <v>4</v>
      </c>
      <c r="B13" s="48" t="s">
        <v>391</v>
      </c>
      <c r="C13" s="64">
        <v>256987.288</v>
      </c>
      <c r="D13" s="64">
        <v>156532.69</v>
      </c>
      <c r="E13" s="82">
        <v>100454.598</v>
      </c>
      <c r="F13" s="64">
        <v>310589.18300000002</v>
      </c>
      <c r="G13" s="82">
        <v>54067.542000000001</v>
      </c>
      <c r="H13" s="64">
        <v>75541.255999999994</v>
      </c>
      <c r="I13" s="64">
        <v>69239.710999999996</v>
      </c>
      <c r="J13" s="82">
        <v>36768</v>
      </c>
      <c r="K13" s="64">
        <v>27645.666666666664</v>
      </c>
      <c r="L13" s="64">
        <v>9092.9999999999982</v>
      </c>
      <c r="M13" s="65"/>
      <c r="N13" s="65"/>
      <c r="O13" s="65"/>
      <c r="P13" s="66"/>
      <c r="Q13" s="66"/>
      <c r="R13" s="66"/>
    </row>
    <row r="14" spans="1:30" x14ac:dyDescent="0.25">
      <c r="A14" s="47" t="s">
        <v>299</v>
      </c>
      <c r="B14" s="48" t="s">
        <v>392</v>
      </c>
      <c r="C14" s="64">
        <v>280089.63099999999</v>
      </c>
      <c r="D14" s="64">
        <v>133843.02100000001</v>
      </c>
      <c r="E14" s="82">
        <v>146246.60999999999</v>
      </c>
      <c r="F14" s="64">
        <v>317270.81300000002</v>
      </c>
      <c r="G14" s="82">
        <v>40139.06</v>
      </c>
      <c r="H14" s="64">
        <v>22989.313999999998</v>
      </c>
      <c r="I14" s="64">
        <v>57226.353000000003</v>
      </c>
      <c r="J14" s="82">
        <v>130033</v>
      </c>
      <c r="K14" s="64">
        <v>15457</v>
      </c>
      <c r="L14" s="64">
        <v>40448</v>
      </c>
      <c r="M14" s="65"/>
      <c r="N14" s="65"/>
      <c r="O14" s="65"/>
      <c r="P14" s="66"/>
      <c r="Q14" s="66"/>
      <c r="R14" s="66"/>
    </row>
    <row r="15" spans="1:30" x14ac:dyDescent="0.25">
      <c r="A15" s="62" t="s">
        <v>316</v>
      </c>
      <c r="B15" s="48" t="s">
        <v>393</v>
      </c>
      <c r="C15" s="64">
        <v>47199.95</v>
      </c>
      <c r="D15" s="64">
        <v>33135.074000000001</v>
      </c>
      <c r="E15" s="82">
        <v>14064.876</v>
      </c>
      <c r="F15" s="64">
        <v>76227.315000000002</v>
      </c>
      <c r="G15" s="82">
        <v>13403.361000000001</v>
      </c>
      <c r="H15" s="64">
        <v>8937.6309999999994</v>
      </c>
      <c r="I15" s="64">
        <v>14739.087</v>
      </c>
      <c r="J15" s="82">
        <v>3467.666666666667</v>
      </c>
      <c r="K15" s="64">
        <v>2700.4999999999995</v>
      </c>
      <c r="L15" s="64">
        <v>704.83333333333348</v>
      </c>
      <c r="M15" s="65"/>
      <c r="N15" s="65"/>
      <c r="O15" s="65"/>
      <c r="P15" s="66"/>
      <c r="Q15" s="66"/>
      <c r="R15" s="66"/>
    </row>
    <row r="16" spans="1:30" x14ac:dyDescent="0.25">
      <c r="A16" s="62" t="s">
        <v>323</v>
      </c>
      <c r="B16" s="48" t="s">
        <v>394</v>
      </c>
      <c r="C16" s="64">
        <v>211473.859</v>
      </c>
      <c r="D16" s="64">
        <v>141750.54500000001</v>
      </c>
      <c r="E16" s="82">
        <v>69723.313999999998</v>
      </c>
      <c r="F16" s="64">
        <v>257850.48800000001</v>
      </c>
      <c r="G16" s="82">
        <v>46108.209000000003</v>
      </c>
      <c r="H16" s="64">
        <v>47540.536999999997</v>
      </c>
      <c r="I16" s="64">
        <v>52438.084999999999</v>
      </c>
      <c r="J16" s="82">
        <v>13418.012987012986</v>
      </c>
      <c r="K16" s="64">
        <v>4935.6623376623374</v>
      </c>
      <c r="L16" s="64">
        <v>8030.9220779220768</v>
      </c>
      <c r="M16" s="65"/>
      <c r="N16" s="65"/>
      <c r="O16" s="65"/>
      <c r="P16" s="66"/>
      <c r="Q16" s="66"/>
      <c r="R16" s="66"/>
    </row>
    <row r="17" spans="1:18" x14ac:dyDescent="0.25">
      <c r="A17" s="62" t="s">
        <v>332</v>
      </c>
      <c r="B17" s="48" t="s">
        <v>395</v>
      </c>
      <c r="C17" s="64">
        <v>135532.92600000001</v>
      </c>
      <c r="D17" s="64">
        <v>89488.807000000001</v>
      </c>
      <c r="E17" s="82">
        <v>46044.118999999999</v>
      </c>
      <c r="F17" s="64">
        <v>174907.91200000001</v>
      </c>
      <c r="G17" s="82">
        <v>39421.116000000002</v>
      </c>
      <c r="H17" s="64">
        <v>16705.556</v>
      </c>
      <c r="I17" s="64">
        <v>44998.682999999997</v>
      </c>
      <c r="J17" s="82">
        <v>2241.9285714285711</v>
      </c>
      <c r="K17" s="64">
        <v>1188.1428571428571</v>
      </c>
      <c r="L17" s="64">
        <v>987.21428571428567</v>
      </c>
      <c r="M17" s="65"/>
      <c r="N17" s="65"/>
      <c r="O17" s="65"/>
      <c r="P17" s="66"/>
      <c r="Q17" s="66"/>
      <c r="R17" s="66"/>
    </row>
    <row r="18" spans="1:18" x14ac:dyDescent="0.25">
      <c r="A18" s="62" t="s">
        <v>341</v>
      </c>
      <c r="B18" s="48" t="s">
        <v>22</v>
      </c>
      <c r="C18" s="64">
        <v>14127.786</v>
      </c>
      <c r="D18" s="64">
        <v>4874.8670000000002</v>
      </c>
      <c r="E18" s="82">
        <v>9252.9189999999999</v>
      </c>
      <c r="F18" s="64">
        <v>14168.017</v>
      </c>
      <c r="G18" s="82">
        <v>55.966999999999999</v>
      </c>
      <c r="H18" s="64">
        <v>871.47799999999995</v>
      </c>
      <c r="I18" s="64">
        <v>7671.3270000000002</v>
      </c>
      <c r="J18" s="82">
        <v>2634.8157894736842</v>
      </c>
      <c r="K18" s="64">
        <v>1537.4315789473685</v>
      </c>
      <c r="L18" s="64">
        <v>1026.3631578947366</v>
      </c>
      <c r="M18" s="65"/>
      <c r="N18" s="65"/>
      <c r="O18" s="65"/>
      <c r="P18" s="66"/>
      <c r="Q18" s="66"/>
      <c r="R18" s="66"/>
    </row>
    <row r="19" spans="1:18" x14ac:dyDescent="0.25">
      <c r="A19" s="62" t="s">
        <v>348</v>
      </c>
      <c r="B19" s="48" t="s">
        <v>23</v>
      </c>
      <c r="C19" s="64">
        <v>37908.269</v>
      </c>
      <c r="D19" s="64">
        <v>15205.227999999999</v>
      </c>
      <c r="E19" s="82">
        <v>22703.041000000001</v>
      </c>
      <c r="F19" s="64">
        <v>42746.089</v>
      </c>
      <c r="G19" s="82">
        <v>5062.2179999999998</v>
      </c>
      <c r="H19" s="64">
        <v>8491.1949999999997</v>
      </c>
      <c r="I19" s="64">
        <v>18157.938999999998</v>
      </c>
      <c r="J19" s="82">
        <v>12580.666666666664</v>
      </c>
      <c r="K19" s="64">
        <v>3615.5</v>
      </c>
      <c r="L19" s="64">
        <v>8959.1666666666661</v>
      </c>
      <c r="M19" s="65"/>
      <c r="N19" s="65"/>
      <c r="O19" s="65"/>
      <c r="P19" s="66"/>
      <c r="Q19" s="66"/>
      <c r="R19" s="66"/>
    </row>
    <row r="20" spans="1:18" x14ac:dyDescent="0.25">
      <c r="A20" s="62" t="s">
        <v>357</v>
      </c>
      <c r="B20" s="48" t="s">
        <v>396</v>
      </c>
      <c r="C20" s="64">
        <v>69710.86</v>
      </c>
      <c r="D20" s="64">
        <v>40030.550000000003</v>
      </c>
      <c r="E20" s="82">
        <v>29680.31</v>
      </c>
      <c r="F20" s="64">
        <v>124058.226</v>
      </c>
      <c r="G20" s="82">
        <v>54926.699000000001</v>
      </c>
      <c r="H20" s="64">
        <v>5541.1139999999996</v>
      </c>
      <c r="I20" s="64">
        <v>21955.753000000001</v>
      </c>
      <c r="J20" s="82">
        <v>9606</v>
      </c>
      <c r="K20" s="64">
        <v>5629.4166666666661</v>
      </c>
      <c r="L20" s="64">
        <v>3065.145833333333</v>
      </c>
      <c r="M20" s="65"/>
      <c r="N20" s="65"/>
      <c r="O20" s="65"/>
      <c r="P20" s="66"/>
      <c r="Q20" s="66"/>
      <c r="R20" s="66"/>
    </row>
    <row r="21" spans="1:18" x14ac:dyDescent="0.25">
      <c r="A21" s="62" t="s">
        <v>366</v>
      </c>
      <c r="B21" s="48" t="s">
        <v>397</v>
      </c>
      <c r="C21" s="64">
        <v>19311.196</v>
      </c>
      <c r="D21" s="64">
        <v>8855.4429999999993</v>
      </c>
      <c r="E21" s="82">
        <v>10455.753000000001</v>
      </c>
      <c r="F21" s="64">
        <v>29200.039000000001</v>
      </c>
      <c r="G21" s="82">
        <v>9932.4599999999991</v>
      </c>
      <c r="H21" s="64">
        <v>3987.4929999999999</v>
      </c>
      <c r="I21" s="64">
        <v>8622.6730000000007</v>
      </c>
      <c r="J21" s="82">
        <v>767</v>
      </c>
      <c r="K21" s="64">
        <v>4.5</v>
      </c>
      <c r="L21" s="64">
        <v>729.5</v>
      </c>
      <c r="M21" s="65"/>
      <c r="N21" s="65"/>
      <c r="O21" s="65"/>
      <c r="P21" s="66"/>
      <c r="Q21" s="66"/>
      <c r="R21" s="66"/>
    </row>
    <row r="22" spans="1:18" s="75" customFormat="1" x14ac:dyDescent="0.25">
      <c r="A22" s="62"/>
      <c r="B22" s="51" t="s">
        <v>399</v>
      </c>
      <c r="C22" s="72">
        <f>SUM(C6:C21)</f>
        <v>3899980.8095100005</v>
      </c>
      <c r="D22" s="72">
        <f t="shared" ref="D22:E22" si="0">SUM(D6:D21)</f>
        <v>2297538.8992599999</v>
      </c>
      <c r="E22" s="72">
        <f t="shared" si="0"/>
        <v>1602441.9102499997</v>
      </c>
      <c r="F22" s="84">
        <f>SUM(F6:F21)</f>
        <v>7179881.0908000004</v>
      </c>
      <c r="G22" s="84">
        <f>SUM(G6:G21)</f>
        <v>3350017.8103599995</v>
      </c>
      <c r="H22" s="84">
        <f>SUM(H6:H21)</f>
        <v>941604.40106999991</v>
      </c>
      <c r="I22" s="73">
        <f>SUM(I6:I21)</f>
        <v>928779.83224999998</v>
      </c>
      <c r="J22" s="72">
        <f>SUM(J6:J21)</f>
        <v>476867.19905490114</v>
      </c>
      <c r="K22" s="72">
        <f>SUM(K6:K20)</f>
        <v>170045.30751336153</v>
      </c>
      <c r="L22" s="72">
        <f>SUM(L6:L21)</f>
        <v>219915.47046167482</v>
      </c>
      <c r="M22" s="74"/>
      <c r="N22" s="74"/>
      <c r="O22" s="74"/>
      <c r="P22" s="74"/>
      <c r="Q22" s="74"/>
      <c r="R22" s="74"/>
    </row>
    <row r="23" spans="1:18" x14ac:dyDescent="0.25">
      <c r="A23" s="76"/>
      <c r="C23" s="66"/>
      <c r="D23" s="66"/>
      <c r="E23" s="66"/>
      <c r="G23" s="65"/>
      <c r="H23" s="85"/>
      <c r="K23" s="66"/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66B7F9FD7B134199B6CCA97AB3A131" ma:contentTypeVersion="12" ma:contentTypeDescription="Kreiraj novi dokument." ma:contentTypeScope="" ma:versionID="a84f6573056f224d1a67918bf7f3ef50">
  <xsd:schema xmlns:xsd="http://www.w3.org/2001/XMLSchema" xmlns:xs="http://www.w3.org/2001/XMLSchema" xmlns:p="http://schemas.microsoft.com/office/2006/metadata/properties" xmlns:ns3="d0add791-31f1-4bc1-8a2f-dcab271dd153" targetNamespace="http://schemas.microsoft.com/office/2006/metadata/properties" ma:root="true" ma:fieldsID="28562691972c7e7c3011f424d049af07" ns3:_="">
    <xsd:import namespace="d0add791-31f1-4bc1-8a2f-dcab271dd15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_activity" minOccurs="0"/>
                <xsd:element ref="ns3:MediaServiceSearchPropertie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add791-31f1-4bc1-8a2f-dcab271dd1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19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0add791-31f1-4bc1-8a2f-dcab271dd153" xsi:nil="true"/>
  </documentManagement>
</p:properties>
</file>

<file path=customXml/itemProps1.xml><?xml version="1.0" encoding="utf-8"?>
<ds:datastoreItem xmlns:ds="http://schemas.openxmlformats.org/officeDocument/2006/customXml" ds:itemID="{72390CFB-D65C-436C-AB65-E805BA0577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add791-31f1-4bc1-8a2f-dcab271dd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FBC2030-303E-4E5C-852C-B037DF103E1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48DD2CE-5ABC-4572-9FC3-4C15FA9F35C2}">
  <ds:schemaRefs>
    <ds:schemaRef ds:uri="http://purl.org/dc/terms/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2006/documentManagement/types"/>
    <ds:schemaRef ds:uri="d0add791-31f1-4bc1-8a2f-dcab271dd153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</vt:i4>
      </vt:variant>
    </vt:vector>
  </HeadingPairs>
  <TitlesOfParts>
    <vt:vector size="17" baseType="lpstr"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  <vt:lpstr>'2022'!_Hlk161407847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Tanja Popovic</dc:creator>
  <cp:lastModifiedBy>Elma Spahic</cp:lastModifiedBy>
  <dcterms:created xsi:type="dcterms:W3CDTF">2017-10-25T09:35:55Z</dcterms:created>
  <dcterms:modified xsi:type="dcterms:W3CDTF">2024-10-23T07:36:10Z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0x0101006166B7F9FD7B134199B6CCA97AB3A131</vt:lpwstr>
  </property>
</Properties>
</file>