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3327D8FE-AC36-4C54-845A-D99016A47732}" xr6:coauthVersionLast="36" xr6:coauthVersionMax="36" xr10:uidLastSave="{00000000-0000-0000-0000-000000000000}"/>
  <bookViews>
    <workbookView xWindow="0" yWindow="0" windowWidth="2370" windowHeight="0" firstSheet="3" activeTab="15" xr2:uid="{00000000-000D-0000-FFFF-FFFF00000000}"/>
  </bookViews>
  <sheets>
    <sheet name="2008" sheetId="8" r:id="rId1"/>
    <sheet name="2009" sheetId="1" r:id="rId2"/>
    <sheet name="2010" sheetId="2" r:id="rId3"/>
    <sheet name="2011" sheetId="3" r:id="rId4"/>
    <sheet name="2012" sheetId="4" r:id="rId5"/>
    <sheet name="2013" sheetId="5" r:id="rId6"/>
    <sheet name="2014" sheetId="6" r:id="rId7"/>
    <sheet name="2015" sheetId="7" r:id="rId8"/>
    <sheet name="2016" sheetId="11" r:id="rId9"/>
    <sheet name="2017" sheetId="12" r:id="rId10"/>
    <sheet name="2018" sheetId="13" r:id="rId11"/>
    <sheet name="2019" sheetId="14" r:id="rId12"/>
    <sheet name="2020" sheetId="15" r:id="rId13"/>
    <sheet name="2021" sheetId="16" r:id="rId14"/>
    <sheet name="2022" sheetId="17" r:id="rId15"/>
    <sheet name="2023" sheetId="18" r:id="rId16"/>
  </sheets>
  <definedNames>
    <definedName name="_Hlk161407847" localSheetId="14">'2022'!$A$9</definedName>
  </definedNames>
  <calcPr calcId="191029"/>
</workbook>
</file>

<file path=xl/calcChain.xml><?xml version="1.0" encoding="utf-8"?>
<calcChain xmlns="http://schemas.openxmlformats.org/spreadsheetml/2006/main">
  <c r="E4" i="14" l="1"/>
  <c r="H4" i="14" l="1"/>
  <c r="I4" i="14" l="1"/>
  <c r="G4" i="14"/>
  <c r="F4" i="14"/>
  <c r="D4" i="14"/>
  <c r="C4" i="14"/>
  <c r="B4" i="14"/>
  <c r="C7" i="13" l="1"/>
  <c r="D7" i="13"/>
  <c r="E7" i="13"/>
  <c r="F7" i="13"/>
  <c r="G7" i="13"/>
  <c r="H7" i="13"/>
  <c r="I7" i="13"/>
  <c r="B7" i="13"/>
  <c r="B7" i="6" l="1"/>
  <c r="C7" i="6"/>
  <c r="D7" i="6"/>
  <c r="E7" i="6"/>
  <c r="F7" i="6"/>
  <c r="G7" i="6"/>
  <c r="H7" i="6"/>
  <c r="I7" i="11" l="1"/>
  <c r="I7" i="7" l="1"/>
  <c r="H7" i="7" l="1"/>
  <c r="G7" i="7"/>
  <c r="F7" i="7"/>
  <c r="E7" i="7"/>
  <c r="C7" i="7" l="1"/>
  <c r="D7" i="7"/>
  <c r="B7" i="7"/>
  <c r="K7" i="6"/>
  <c r="J7" i="6"/>
  <c r="I7" i="6"/>
  <c r="K7" i="5" l="1"/>
  <c r="J7" i="5"/>
  <c r="I7" i="5"/>
  <c r="H7" i="5" l="1"/>
  <c r="G7" i="5"/>
  <c r="F7" i="5"/>
  <c r="E7" i="5"/>
  <c r="C7" i="5"/>
  <c r="D7" i="5"/>
  <c r="B7" i="5"/>
  <c r="M7" i="4" l="1"/>
  <c r="L7" i="4"/>
  <c r="G7" i="4" l="1"/>
  <c r="H7" i="4" l="1"/>
  <c r="K7" i="4"/>
  <c r="J7" i="4"/>
  <c r="I7" i="4"/>
  <c r="F7" i="4" l="1"/>
  <c r="E7" i="4"/>
  <c r="C7" i="4"/>
  <c r="D7" i="4"/>
  <c r="B7" i="4"/>
  <c r="C8" i="3" l="1"/>
  <c r="F8" i="3" l="1"/>
  <c r="E8" i="3"/>
  <c r="I8" i="3"/>
  <c r="J8" i="3"/>
  <c r="H8" i="3"/>
  <c r="G8" i="3"/>
  <c r="K8" i="3"/>
  <c r="D8" i="3"/>
  <c r="B8" i="3"/>
  <c r="K8" i="2" l="1"/>
  <c r="F8" i="2"/>
  <c r="E8" i="2"/>
  <c r="J8" i="2" l="1"/>
  <c r="I8" i="2"/>
  <c r="H8" i="2"/>
  <c r="G8" i="2"/>
  <c r="D8" i="2"/>
  <c r="C8" i="2"/>
  <c r="B8" i="2"/>
  <c r="B4" i="1"/>
  <c r="J8" i="8"/>
  <c r="H8" i="8"/>
</calcChain>
</file>

<file path=xl/sharedStrings.xml><?xml version="1.0" encoding="utf-8"?>
<sst xmlns="http://schemas.openxmlformats.org/spreadsheetml/2006/main" count="312" uniqueCount="106">
  <si>
    <t>1-9</t>
  </si>
  <si>
    <t>10-49</t>
  </si>
  <si>
    <t>50-249</t>
  </si>
  <si>
    <t>250+</t>
  </si>
  <si>
    <t>1-49</t>
  </si>
  <si>
    <t>1 903 846</t>
  </si>
  <si>
    <t>1 861 351</t>
  </si>
  <si>
    <t>1 398 324</t>
  </si>
  <si>
    <t>1 563 144</t>
  </si>
  <si>
    <t>6 726 666</t>
  </si>
  <si>
    <t>91 156</t>
  </si>
  <si>
    <t>95 364</t>
  </si>
  <si>
    <t>142 009</t>
  </si>
  <si>
    <t>244 877</t>
  </si>
  <si>
    <t>573 407</t>
  </si>
  <si>
    <t>34 472</t>
  </si>
  <si>
    <t>38 154</t>
  </si>
  <si>
    <t>66 008</t>
  </si>
  <si>
    <t>99 304</t>
  </si>
  <si>
    <t>237 940</t>
  </si>
  <si>
    <t>4 691</t>
  </si>
  <si>
    <t>5 889</t>
  </si>
  <si>
    <t>18 170</t>
  </si>
  <si>
    <t>32 054</t>
  </si>
  <si>
    <t>3 304</t>
  </si>
  <si>
    <t>10 294</t>
  </si>
  <si>
    <t>25 991</t>
  </si>
  <si>
    <t>Table. Structural bussines statistics variables, according class of enterprises by number of employees, year 2008</t>
  </si>
  <si>
    <t>in thousand EUR</t>
  </si>
  <si>
    <t>Class (number of empoyees)</t>
  </si>
  <si>
    <t>Total</t>
  </si>
  <si>
    <t>Turnover</t>
  </si>
  <si>
    <t xml:space="preserve">Costs of salaries, benefits and other employee benefits </t>
  </si>
  <si>
    <t>Depreciation costs</t>
  </si>
  <si>
    <t>'Financial income - Total</t>
  </si>
  <si>
    <t>Financial expenses</t>
  </si>
  <si>
    <t xml:space="preserve">Investments total </t>
  </si>
  <si>
    <t>'Total assets</t>
  </si>
  <si>
    <t>Profit-loss</t>
  </si>
  <si>
    <t>Total Costs-Total Procurement of Goods and Services</t>
  </si>
  <si>
    <t>Table. Structural bussines statistics variables, according class of enterprises by number of employees, year 2009</t>
  </si>
  <si>
    <t>Table. Structural bussines statistics variables, according class of enterprises by number of employees, year 2010</t>
  </si>
  <si>
    <t>Current assets</t>
  </si>
  <si>
    <t>Fixed assets</t>
  </si>
  <si>
    <t>Class(number of empoyees)</t>
  </si>
  <si>
    <t>'Unpaid subscribed capital</t>
  </si>
  <si>
    <t>'Deferred tax assets</t>
  </si>
  <si>
    <t>'Non-current assets held for sale</t>
  </si>
  <si>
    <t>Table. Structural bussines statistics variables, according class of enterprises by number of employees, year 2011</t>
  </si>
  <si>
    <t>Table. Structural bussines statistics variables, according class of enterprises by number of employees, year 2012</t>
  </si>
  <si>
    <t>Gross output</t>
  </si>
  <si>
    <t>Intermediate consumption</t>
  </si>
  <si>
    <t>Gross value added</t>
  </si>
  <si>
    <t>Total purchases of goods and services</t>
  </si>
  <si>
    <t>Costs of material</t>
  </si>
  <si>
    <t>Wages, salaries</t>
  </si>
  <si>
    <t>Gross investment in material goods</t>
  </si>
  <si>
    <t xml:space="preserve">Gross
investments in
construction
building I
others
construction
</t>
  </si>
  <si>
    <t>Gross
investments in
machines I
equipment</t>
  </si>
  <si>
    <t>Capital</t>
  </si>
  <si>
    <t>Table. Structural bussines statistics variables, according class of enterprises by number of employees, year 2013</t>
  </si>
  <si>
    <t>Table. Structural bussines statistics variables, according class of enterprises by number of employees, year 2014</t>
  </si>
  <si>
    <t>Table. Structural bussines statistics variables, according class of enterprises by number of employees, year 2015</t>
  </si>
  <si>
    <t>Gross investment in new and used fixed assets (amount of sector B-N)</t>
  </si>
  <si>
    <t xml:space="preserve">Gross investment in new and used fixed assets </t>
  </si>
  <si>
    <t>Table. Structural bussines statistics variables, according class of enterprises by number of employees, year 2016</t>
  </si>
  <si>
    <t xml:space="preserve"> 3,896,350 </t>
  </si>
  <si>
    <t xml:space="preserve"> 2,296,515 </t>
  </si>
  <si>
    <t xml:space="preserve"> 1,599,834 </t>
  </si>
  <si>
    <t xml:space="preserve"> 7,150,094 </t>
  </si>
  <si>
    <t xml:space="preserve"> 3,323,862 </t>
  </si>
  <si>
    <t xml:space="preserve"> 941,382 </t>
  </si>
  <si>
    <t xml:space="preserve"> 927,987 </t>
  </si>
  <si>
    <t>Table. Structural bussines statistics variables, according class of enterprises by number of employees, year 2017</t>
  </si>
  <si>
    <t xml:space="preserve"> 4,694,607 </t>
  </si>
  <si>
    <t xml:space="preserve"> 2,819,875 </t>
  </si>
  <si>
    <t xml:space="preserve"> 1,874,732 </t>
  </si>
  <si>
    <t xml:space="preserve"> 8,357,308 </t>
  </si>
  <si>
    <t xml:space="preserve"> 3,759,771 </t>
  </si>
  <si>
    <t xml:space="preserve"> 1,126,468 </t>
  </si>
  <si>
    <t xml:space="preserve"> 1,065,197 </t>
  </si>
  <si>
    <t>559,667</t>
  </si>
  <si>
    <t>Table. Structural bussines statistics variables, according class of enterprises by number of employees, year 2018</t>
  </si>
  <si>
    <t>Table 1 Structural survey on enterprise businesses by number of employees, 2019</t>
  </si>
  <si>
    <t>Table 1 Structural survey on enterprise businesses by number of employees, 2020</t>
  </si>
  <si>
    <t>Table 1 Structural survey on enterprise businesses by number of employees, 2021</t>
  </si>
  <si>
    <t>6 682 338.3</t>
  </si>
  <si>
    <t>3 812 439.5</t>
  </si>
  <si>
    <t>2 869 898.8</t>
  </si>
  <si>
    <t>3 810 812.2</t>
  </si>
  <si>
    <t>2 161 099.3</t>
  </si>
  <si>
    <t>1 649 712.9</t>
  </si>
  <si>
    <t xml:space="preserve"> 4 431 340,9</t>
  </si>
  <si>
    <t>1 765 221.0</t>
  </si>
  <si>
    <t>1 118 020.0</t>
  </si>
  <si>
    <t>647 201.0</t>
  </si>
  <si>
    <t>1 106 305.1</t>
  </si>
  <si>
    <t>533 320.2</t>
  </si>
  <si>
    <t>572 984.8</t>
  </si>
  <si>
    <t>Table 1 Structural survey on enterprise businesses by number of employees, 2022</t>
  </si>
  <si>
    <t>10 015 437,6</t>
  </si>
  <si>
    <t xml:space="preserve"> 3 176 050,2</t>
  </si>
  <si>
    <t xml:space="preserve"> 2 408 046,5</t>
  </si>
  <si>
    <t>Class(number of empoyee)</t>
  </si>
  <si>
    <t>* Corrected data. In the relase „Structural survey on enterprise businesses activities" for the year 2022 in table 5 (Purchase of goods and    services. costs of material. by sectors in thousand EUR. 2022) there was a correction due to the aggregation of data in different categories, that is, in the part of purchase of goods and services and material costs.</t>
  </si>
  <si>
    <t>Table 1 Structural survey on enterprise businesses by number of employees,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</si>
</sst>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_);\(0\)"/>
    <numFmt numFmtId="167" formatCode="_(* #,##0.0_);_(* \(#,##0.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</font>
    <font>
      <sz val="11"/>
      <color theme="1"/>
      <name val="Calibri"/>
      <family val="2"/>
      <charset val="238"/>
    </font>
    <font>
      <b/>
      <sz val="9"/>
      <name val="Arial"/>
      <family val="2"/>
    </font>
    <font>
      <b/>
      <sz val="11"/>
      <color rgb="FF000000"/>
      <name val="Calibri"/>
      <family val="2"/>
      <charset val="238"/>
    </font>
    <font>
      <sz val="9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i/>
      <sz val="9"/>
      <name val="Arial"/>
      <family val="2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9"/>
      <name val="Arial"/>
      <family val="2"/>
    </font>
    <font>
      <b/>
      <sz val="11"/>
      <color rgb="FF000000"/>
      <name val="Calibri"/>
      <family val="2"/>
    </font>
    <font>
      <b/>
      <i/>
      <sz val="8"/>
      <color rgb="FF000000"/>
      <name val="Arial"/>
      <family val="2"/>
    </font>
    <font>
      <i/>
      <sz val="8"/>
      <color theme="1"/>
      <name val="Arial Nova"/>
      <family val="2"/>
    </font>
    <font>
      <sz val="8"/>
      <color theme="1"/>
      <name val="Arial Nov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Fill="1" applyBorder="1"/>
    <xf numFmtId="164" fontId="2" fillId="0" borderId="0" xfId="0" applyNumberFormat="1" applyFont="1" applyFill="1" applyBorder="1"/>
    <xf numFmtId="0" fontId="4" fillId="0" borderId="0" xfId="0" applyFont="1" applyFill="1" applyBorder="1" applyAlignment="1"/>
    <xf numFmtId="0" fontId="5" fillId="0" borderId="0" xfId="0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left" indent="1"/>
    </xf>
    <xf numFmtId="3" fontId="8" fillId="0" borderId="3" xfId="0" applyNumberFormat="1" applyFont="1" applyFill="1" applyBorder="1"/>
    <xf numFmtId="3" fontId="8" fillId="0" borderId="1" xfId="0" applyNumberFormat="1" applyFont="1" applyFill="1" applyBorder="1"/>
    <xf numFmtId="0" fontId="8" fillId="0" borderId="5" xfId="0" quotePrefix="1" applyFont="1" applyFill="1" applyBorder="1" applyAlignment="1">
      <alignment horizontal="left" indent="1"/>
    </xf>
    <xf numFmtId="3" fontId="8" fillId="0" borderId="6" xfId="0" applyNumberFormat="1" applyFont="1" applyFill="1" applyBorder="1"/>
    <xf numFmtId="0" fontId="11" fillId="0" borderId="0" xfId="0" applyFont="1" applyFill="1" applyBorder="1" applyAlignment="1">
      <alignment horizontal="left" indent="1"/>
    </xf>
    <xf numFmtId="0" fontId="13" fillId="0" borderId="0" xfId="0" applyFont="1" applyFill="1" applyBorder="1"/>
    <xf numFmtId="0" fontId="14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/>
    <xf numFmtId="0" fontId="0" fillId="0" borderId="0" xfId="0" applyFill="1"/>
    <xf numFmtId="0" fontId="6" fillId="0" borderId="4" xfId="0" applyFont="1" applyFill="1" applyBorder="1" applyAlignment="1">
      <alignment horizontal="left"/>
    </xf>
    <xf numFmtId="165" fontId="2" fillId="0" borderId="0" xfId="5" applyNumberFormat="1" applyFont="1" applyFill="1" applyBorder="1"/>
    <xf numFmtId="165" fontId="2" fillId="0" borderId="0" xfId="0" applyNumberFormat="1" applyFont="1" applyFill="1" applyBorder="1"/>
    <xf numFmtId="165" fontId="2" fillId="0" borderId="0" xfId="5" applyNumberFormat="1" applyFont="1" applyFill="1" applyBorder="1" applyAlignment="1">
      <alignment horizontal="right"/>
    </xf>
    <xf numFmtId="9" fontId="2" fillId="0" borderId="0" xfId="6" applyFont="1" applyFill="1" applyBorder="1"/>
    <xf numFmtId="0" fontId="9" fillId="0" borderId="1" xfId="0" applyFont="1" applyFill="1" applyBorder="1"/>
    <xf numFmtId="165" fontId="0" fillId="0" borderId="0" xfId="5" applyNumberFormat="1" applyFont="1" applyFill="1"/>
    <xf numFmtId="165" fontId="0" fillId="0" borderId="0" xfId="0" applyNumberFormat="1" applyFill="1"/>
    <xf numFmtId="0" fontId="11" fillId="0" borderId="0" xfId="0" applyFont="1" applyFill="1" applyAlignment="1"/>
    <xf numFmtId="3" fontId="15" fillId="0" borderId="1" xfId="4" applyNumberFormat="1" applyFont="1" applyFill="1" applyBorder="1" applyAlignment="1">
      <alignment horizontal="center" vertical="center" wrapText="1"/>
    </xf>
    <xf numFmtId="3" fontId="15" fillId="0" borderId="1" xfId="4" quotePrefix="1" applyNumberFormat="1" applyFont="1" applyFill="1" applyBorder="1" applyAlignment="1">
      <alignment horizontal="center" vertical="center" wrapText="1"/>
    </xf>
    <xf numFmtId="2" fontId="15" fillId="0" borderId="1" xfId="4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2" xfId="5" quotePrefix="1" applyNumberFormat="1" applyFont="1" applyFill="1" applyBorder="1" applyAlignment="1">
      <alignment horizontal="left" indent="1"/>
    </xf>
    <xf numFmtId="165" fontId="8" fillId="0" borderId="2" xfId="5" applyNumberFormat="1" applyFont="1" applyFill="1" applyBorder="1" applyAlignment="1">
      <alignment horizontal="left" indent="1"/>
    </xf>
    <xf numFmtId="165" fontId="8" fillId="0" borderId="4" xfId="5" quotePrefix="1" applyNumberFormat="1" applyFont="1" applyFill="1" applyBorder="1" applyAlignment="1">
      <alignment horizontal="left" indent="1"/>
    </xf>
    <xf numFmtId="165" fontId="8" fillId="0" borderId="4" xfId="5" applyNumberFormat="1" applyFont="1" applyFill="1" applyBorder="1" applyAlignment="1">
      <alignment horizontal="left" indent="1"/>
    </xf>
    <xf numFmtId="165" fontId="8" fillId="0" borderId="1" xfId="5" quotePrefix="1" applyNumberFormat="1" applyFont="1" applyFill="1" applyBorder="1" applyAlignment="1">
      <alignment horizontal="left" indent="1"/>
    </xf>
    <xf numFmtId="165" fontId="8" fillId="0" borderId="1" xfId="5" applyNumberFormat="1" applyFont="1" applyFill="1" applyBorder="1" applyAlignment="1">
      <alignment horizontal="left" indent="1"/>
    </xf>
    <xf numFmtId="165" fontId="6" fillId="0" borderId="4" xfId="5" applyNumberFormat="1" applyFont="1" applyFill="1" applyBorder="1" applyAlignment="1">
      <alignment horizontal="left" indent="1"/>
    </xf>
    <xf numFmtId="165" fontId="6" fillId="0" borderId="1" xfId="5" applyNumberFormat="1" applyFont="1" applyFill="1" applyBorder="1" applyAlignment="1">
      <alignment horizontal="left" indent="1"/>
    </xf>
    <xf numFmtId="3" fontId="6" fillId="0" borderId="4" xfId="0" applyNumberFormat="1" applyFont="1" applyFill="1" applyBorder="1"/>
    <xf numFmtId="3" fontId="6" fillId="0" borderId="1" xfId="0" applyNumberFormat="1" applyFont="1" applyFill="1" applyBorder="1"/>
    <xf numFmtId="0" fontId="12" fillId="0" borderId="0" xfId="0" applyFont="1" applyFill="1" applyBorder="1"/>
    <xf numFmtId="3" fontId="6" fillId="0" borderId="6" xfId="0" applyNumberFormat="1" applyFont="1" applyFill="1" applyBorder="1"/>
    <xf numFmtId="165" fontId="8" fillId="0" borderId="5" xfId="5" quotePrefix="1" applyNumberFormat="1" applyFont="1" applyFill="1" applyBorder="1" applyAlignment="1">
      <alignment horizontal="left" indent="1"/>
    </xf>
    <xf numFmtId="165" fontId="0" fillId="0" borderId="1" xfId="0" applyNumberFormat="1" applyFont="1" applyFill="1" applyBorder="1"/>
    <xf numFmtId="165" fontId="5" fillId="0" borderId="1" xfId="5" applyNumberFormat="1" applyFont="1" applyFill="1" applyBorder="1"/>
    <xf numFmtId="165" fontId="5" fillId="0" borderId="1" xfId="0" applyNumberFormat="1" applyFont="1" applyFill="1" applyBorder="1"/>
    <xf numFmtId="3" fontId="0" fillId="0" borderId="1" xfId="0" applyNumberFormat="1" applyFont="1" applyFill="1" applyBorder="1"/>
    <xf numFmtId="0" fontId="16" fillId="0" borderId="0" xfId="0" applyFont="1" applyFill="1"/>
    <xf numFmtId="165" fontId="8" fillId="0" borderId="1" xfId="5" applyNumberFormat="1" applyFont="1" applyFill="1" applyBorder="1"/>
    <xf numFmtId="165" fontId="8" fillId="0" borderId="6" xfId="5" applyNumberFormat="1" applyFont="1" applyFill="1" applyBorder="1"/>
    <xf numFmtId="165" fontId="10" fillId="0" borderId="1" xfId="0" applyNumberFormat="1" applyFont="1" applyFill="1" applyBorder="1"/>
    <xf numFmtId="165" fontId="17" fillId="0" borderId="1" xfId="0" applyNumberFormat="1" applyFont="1" applyFill="1" applyBorder="1"/>
    <xf numFmtId="165" fontId="8" fillId="0" borderId="2" xfId="5" quotePrefix="1" applyNumberFormat="1" applyFont="1" applyFill="1" applyBorder="1" applyAlignment="1">
      <alignment horizontal="left" wrapText="1"/>
    </xf>
    <xf numFmtId="165" fontId="18" fillId="0" borderId="2" xfId="5" applyNumberFormat="1" applyFont="1" applyFill="1" applyBorder="1" applyAlignment="1">
      <alignment horizontal="left" indent="1"/>
    </xf>
    <xf numFmtId="165" fontId="8" fillId="0" borderId="3" xfId="5" applyNumberFormat="1" applyFont="1" applyFill="1" applyBorder="1"/>
    <xf numFmtId="165" fontId="8" fillId="0" borderId="4" xfId="5" quotePrefix="1" applyNumberFormat="1" applyFont="1" applyFill="1" applyBorder="1" applyAlignment="1">
      <alignment horizontal="left" wrapText="1"/>
    </xf>
    <xf numFmtId="165" fontId="18" fillId="0" borderId="4" xfId="5" applyNumberFormat="1" applyFont="1" applyFill="1" applyBorder="1" applyAlignment="1">
      <alignment horizontal="left" indent="1"/>
    </xf>
    <xf numFmtId="165" fontId="8" fillId="0" borderId="5" xfId="5" quotePrefix="1" applyNumberFormat="1" applyFont="1" applyFill="1" applyBorder="1" applyAlignment="1">
      <alignment horizontal="left" wrapText="1"/>
    </xf>
    <xf numFmtId="165" fontId="18" fillId="0" borderId="5" xfId="5" applyNumberFormat="1" applyFont="1" applyFill="1" applyBorder="1" applyAlignment="1">
      <alignment horizontal="left" indent="1"/>
    </xf>
    <xf numFmtId="165" fontId="9" fillId="0" borderId="7" xfId="0" applyNumberFormat="1" applyFont="1" applyFill="1" applyBorder="1" applyAlignment="1">
      <alignment wrapText="1"/>
    </xf>
    <xf numFmtId="165" fontId="10" fillId="0" borderId="8" xfId="0" applyNumberFormat="1" applyFont="1" applyFill="1" applyBorder="1"/>
    <xf numFmtId="165" fontId="9" fillId="0" borderId="7" xfId="0" applyNumberFormat="1" applyFont="1" applyFill="1" applyBorder="1"/>
    <xf numFmtId="165" fontId="0" fillId="0" borderId="1" xfId="5" applyNumberFormat="1" applyFont="1" applyFill="1" applyBorder="1" applyAlignment="1">
      <alignment horizontal="right"/>
    </xf>
    <xf numFmtId="165" fontId="0" fillId="0" borderId="1" xfId="5" applyNumberFormat="1" applyFont="1" applyFill="1" applyBorder="1"/>
    <xf numFmtId="166" fontId="8" fillId="0" borderId="2" xfId="5" quotePrefix="1" applyNumberFormat="1" applyFont="1" applyFill="1" applyBorder="1" applyAlignment="1">
      <alignment horizontal="right" indent="1"/>
    </xf>
    <xf numFmtId="166" fontId="8" fillId="0" borderId="4" xfId="5" quotePrefix="1" applyNumberFormat="1" applyFont="1" applyFill="1" applyBorder="1" applyAlignment="1">
      <alignment horizontal="right" indent="1"/>
    </xf>
    <xf numFmtId="166" fontId="8" fillId="0" borderId="1" xfId="5" quotePrefix="1" applyNumberFormat="1" applyFont="1" applyFill="1" applyBorder="1" applyAlignment="1">
      <alignment horizontal="right" indent="1"/>
    </xf>
    <xf numFmtId="166" fontId="6" fillId="0" borderId="4" xfId="5" applyNumberFormat="1" applyFont="1" applyFill="1" applyBorder="1" applyAlignment="1">
      <alignment horizontal="right" indent="1"/>
    </xf>
    <xf numFmtId="165" fontId="8" fillId="0" borderId="10" xfId="5" quotePrefix="1" applyNumberFormat="1" applyFont="1" applyFill="1" applyBorder="1" applyAlignment="1">
      <alignment horizontal="left" indent="1"/>
    </xf>
    <xf numFmtId="165" fontId="8" fillId="0" borderId="11" xfId="5" quotePrefix="1" applyNumberFormat="1" applyFont="1" applyFill="1" applyBorder="1" applyAlignment="1">
      <alignment horizontal="left" indent="1"/>
    </xf>
    <xf numFmtId="165" fontId="8" fillId="0" borderId="9" xfId="5" quotePrefix="1" applyNumberFormat="1" applyFont="1" applyFill="1" applyBorder="1" applyAlignment="1">
      <alignment horizontal="left" indent="1"/>
    </xf>
    <xf numFmtId="3" fontId="8" fillId="0" borderId="2" xfId="5" applyNumberFormat="1" applyFont="1" applyFill="1" applyBorder="1" applyAlignment="1">
      <alignment horizontal="right" indent="1"/>
    </xf>
    <xf numFmtId="3" fontId="8" fillId="0" borderId="2" xfId="5" quotePrefix="1" applyNumberFormat="1" applyFont="1" applyFill="1" applyBorder="1" applyAlignment="1">
      <alignment horizontal="right" indent="1"/>
    </xf>
    <xf numFmtId="3" fontId="8" fillId="0" borderId="3" xfId="5" applyNumberFormat="1" applyFont="1" applyFill="1" applyBorder="1" applyAlignment="1">
      <alignment horizontal="right"/>
    </xf>
    <xf numFmtId="3" fontId="8" fillId="0" borderId="1" xfId="5" applyNumberFormat="1" applyFont="1" applyFill="1" applyBorder="1" applyAlignment="1">
      <alignment horizontal="right"/>
    </xf>
    <xf numFmtId="3" fontId="8" fillId="0" borderId="4" xfId="5" applyNumberFormat="1" applyFont="1" applyFill="1" applyBorder="1" applyAlignment="1">
      <alignment horizontal="right" indent="1"/>
    </xf>
    <xf numFmtId="3" fontId="8" fillId="0" borderId="4" xfId="5" quotePrefix="1" applyNumberFormat="1" applyFont="1" applyFill="1" applyBorder="1" applyAlignment="1">
      <alignment horizontal="right" indent="1"/>
    </xf>
    <xf numFmtId="3" fontId="8" fillId="0" borderId="1" xfId="5" applyNumberFormat="1" applyFont="1" applyFill="1" applyBorder="1" applyAlignment="1">
      <alignment horizontal="right" indent="1"/>
    </xf>
    <xf numFmtId="3" fontId="8" fillId="0" borderId="1" xfId="5" quotePrefix="1" applyNumberFormat="1" applyFont="1" applyFill="1" applyBorder="1" applyAlignment="1">
      <alignment horizontal="right" indent="1"/>
    </xf>
    <xf numFmtId="3" fontId="6" fillId="0" borderId="4" xfId="5" applyNumberFormat="1" applyFont="1" applyFill="1" applyBorder="1" applyAlignment="1">
      <alignment horizontal="right" indent="1"/>
    </xf>
    <xf numFmtId="3" fontId="6" fillId="0" borderId="1" xfId="5" applyNumberFormat="1" applyFont="1" applyFill="1" applyBorder="1" applyAlignment="1">
      <alignment horizontal="right" indent="1"/>
    </xf>
    <xf numFmtId="3" fontId="6" fillId="0" borderId="4" xfId="5" applyNumberFormat="1" applyFont="1" applyFill="1" applyBorder="1" applyAlignment="1">
      <alignment horizontal="right"/>
    </xf>
    <xf numFmtId="3" fontId="6" fillId="0" borderId="1" xfId="5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center" wrapText="1"/>
    </xf>
    <xf numFmtId="2" fontId="15" fillId="0" borderId="3" xfId="4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4" xfId="0" quotePrefix="1" applyFont="1" applyFill="1" applyBorder="1" applyAlignment="1"/>
    <xf numFmtId="0" fontId="8" fillId="0" borderId="1" xfId="0" quotePrefix="1" applyFont="1" applyFill="1" applyBorder="1" applyAlignment="1"/>
    <xf numFmtId="0" fontId="8" fillId="0" borderId="5" xfId="0" quotePrefix="1" applyFont="1" applyFill="1" applyBorder="1" applyAlignment="1"/>
    <xf numFmtId="3" fontId="14" fillId="0" borderId="1" xfId="2" applyNumberFormat="1" applyFont="1" applyFill="1" applyBorder="1" applyAlignment="1">
      <alignment horizontal="center" vertical="center" wrapText="1"/>
    </xf>
    <xf numFmtId="3" fontId="14" fillId="0" borderId="1" xfId="1" quotePrefix="1" applyNumberFormat="1" applyFont="1" applyFill="1" applyBorder="1" applyAlignment="1">
      <alignment horizontal="center" vertical="center" wrapText="1"/>
    </xf>
    <xf numFmtId="2" fontId="14" fillId="0" borderId="1" xfId="4" applyNumberFormat="1" applyFont="1" applyFill="1" applyBorder="1" applyAlignment="1">
      <alignment horizontal="left" vertical="center" wrapText="1"/>
    </xf>
    <xf numFmtId="165" fontId="9" fillId="0" borderId="12" xfId="0" applyNumberFormat="1" applyFont="1" applyFill="1" applyBorder="1"/>
    <xf numFmtId="165" fontId="9" fillId="0" borderId="1" xfId="0" applyNumberFormat="1" applyFont="1" applyFill="1" applyBorder="1"/>
    <xf numFmtId="0" fontId="6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/>
    <xf numFmtId="0" fontId="11" fillId="0" borderId="0" xfId="0" applyFont="1" applyFill="1" applyBorder="1" applyAlignment="1"/>
    <xf numFmtId="0" fontId="6" fillId="0" borderId="4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8" fillId="0" borderId="4" xfId="0" quotePrefix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8" fillId="0" borderId="1" xfId="0" quotePrefix="1" applyFont="1" applyFill="1" applyBorder="1" applyAlignment="1">
      <alignment horizontal="left"/>
    </xf>
    <xf numFmtId="165" fontId="8" fillId="0" borderId="2" xfId="5" quotePrefix="1" applyNumberFormat="1" applyFont="1" applyFill="1" applyBorder="1" applyAlignment="1">
      <alignment horizontal="right" indent="1"/>
    </xf>
    <xf numFmtId="165" fontId="8" fillId="0" borderId="4" xfId="5" quotePrefix="1" applyNumberFormat="1" applyFont="1" applyFill="1" applyBorder="1" applyAlignment="1">
      <alignment horizontal="right" indent="1"/>
    </xf>
    <xf numFmtId="165" fontId="8" fillId="0" borderId="5" xfId="5" quotePrefix="1" applyNumberFormat="1" applyFont="1" applyFill="1" applyBorder="1" applyAlignment="1">
      <alignment horizontal="right" indent="1"/>
    </xf>
    <xf numFmtId="165" fontId="9" fillId="0" borderId="7" xfId="0" applyNumberFormat="1" applyFont="1" applyFill="1" applyBorder="1" applyAlignment="1">
      <alignment horizontal="right"/>
    </xf>
    <xf numFmtId="0" fontId="19" fillId="0" borderId="1" xfId="0" applyFont="1" applyFill="1" applyBorder="1" applyAlignment="1">
      <alignment horizontal="left"/>
    </xf>
    <xf numFmtId="165" fontId="19" fillId="0" borderId="7" xfId="0" applyNumberFormat="1" applyFont="1" applyFill="1" applyBorder="1" applyAlignment="1">
      <alignment horizontal="right"/>
    </xf>
    <xf numFmtId="3" fontId="19" fillId="0" borderId="1" xfId="0" applyNumberFormat="1" applyFont="1" applyFill="1" applyBorder="1" applyAlignment="1">
      <alignment horizontal="right"/>
    </xf>
    <xf numFmtId="167" fontId="9" fillId="0" borderId="12" xfId="0" applyNumberFormat="1" applyFont="1" applyFill="1" applyBorder="1"/>
    <xf numFmtId="167" fontId="0" fillId="0" borderId="1" xfId="5" applyNumberFormat="1" applyFont="1" applyFill="1" applyBorder="1"/>
    <xf numFmtId="0" fontId="1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0" fillId="0" borderId="0" xfId="0" applyAlignment="1"/>
    <xf numFmtId="0" fontId="10" fillId="0" borderId="0" xfId="0" applyFont="1"/>
    <xf numFmtId="167" fontId="9" fillId="0" borderId="12" xfId="0" applyNumberFormat="1" applyFont="1" applyBorder="1" applyAlignment="1">
      <alignment horizontal="left" wrapText="1"/>
    </xf>
    <xf numFmtId="167" fontId="0" fillId="0" borderId="1" xfId="5" applyNumberFormat="1" applyFont="1" applyFill="1" applyBorder="1" applyAlignment="1">
      <alignment horizontal="left" wrapText="1"/>
    </xf>
    <xf numFmtId="167" fontId="9" fillId="2" borderId="12" xfId="0" applyNumberFormat="1" applyFont="1" applyFill="1" applyBorder="1" applyAlignment="1">
      <alignment horizontal="left" wrapText="1"/>
    </xf>
    <xf numFmtId="167" fontId="9" fillId="2" borderId="12" xfId="0" applyNumberFormat="1" applyFont="1" applyFill="1" applyBorder="1"/>
    <xf numFmtId="167" fontId="0" fillId="2" borderId="1" xfId="5" applyNumberFormat="1" applyFont="1" applyFill="1" applyBorder="1" applyAlignment="1">
      <alignment horizontal="left" wrapText="1"/>
    </xf>
    <xf numFmtId="167" fontId="0" fillId="2" borderId="1" xfId="5" applyNumberFormat="1" applyFont="1" applyFill="1" applyBorder="1"/>
    <xf numFmtId="0" fontId="21" fillId="0" borderId="0" xfId="0" applyFont="1"/>
    <xf numFmtId="0" fontId="22" fillId="0" borderId="0" xfId="0" applyFo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7">
    <cellStyle name="Comma" xfId="5" builtinId="3"/>
    <cellStyle name="Normal" xfId="0" builtinId="0"/>
    <cellStyle name="Normal 2" xfId="4" xr:uid="{00000000-0005-0000-0000-000002000000}"/>
    <cellStyle name="Normal 2 2" xfId="1" xr:uid="{00000000-0005-0000-0000-000003000000}"/>
    <cellStyle name="Normal 3" xfId="2" xr:uid="{00000000-0005-0000-0000-000004000000}"/>
    <cellStyle name="Normal 5" xfId="3" xr:uid="{00000000-0005-0000-0000-000005000000}"/>
    <cellStyle name="Percent" xfId="6" builtinId="5"/>
  </cellStyles>
  <dxfs count="374"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solid">
          <fgColor indexed="64"/>
          <bgColor theme="0" tint="-0.249977111117893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solid">
          <fgColor indexed="64"/>
          <bgColor theme="0" tint="-0.249977111117893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_(* #,##0.0_);_(* \(#,##0.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 outline="0">
        <left/>
        <right style="thin">
          <color indexed="64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/>
        <right/>
        <top style="thin">
          <color rgb="FF00000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font>
        <b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border>
        <top style="thin">
          <color rgb="FF000000"/>
        </top>
      </border>
    </dxf>
    <dxf>
      <font>
        <b/>
      </font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3" formatCode="#,##0"/>
      <fill>
        <patternFill patternType="solid">
          <fgColor indexed="64"/>
          <bgColor rgb="FF92D05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_(* #,##0_);_(* \(#,##0\);_(* &quot;-&quot;??_);_(@_)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border>
        <top style="thin">
          <color rgb="FF000000"/>
        </top>
      </border>
    </dxf>
    <dxf>
      <font>
        <b/>
      </font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lef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fill>
        <patternFill patternType="solid">
          <fgColor indexed="64"/>
          <bgColor rgb="FF92D050"/>
        </patternFill>
      </fill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6" formatCode="0_);\(0\)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FCD5B4"/>
          <bgColor rgb="FFFCD5B4"/>
        </patternFill>
      </fill>
    </dxf>
    <dxf>
      <fill>
        <patternFill patternType="solid">
          <fgColor rgb="FFFCD5B4"/>
          <bgColor rgb="FFFCD5B4"/>
        </patternFill>
      </fill>
    </dxf>
    <dxf>
      <font>
        <b/>
        <color rgb="FFFFFFFF"/>
      </font>
      <fill>
        <patternFill patternType="solid">
          <fgColor rgb="FFF79646"/>
          <bgColor rgb="FFF79646"/>
        </patternFill>
      </fill>
    </dxf>
    <dxf>
      <font>
        <b/>
        <color rgb="FFFFFFFF"/>
      </font>
      <fill>
        <patternFill patternType="solid">
          <fgColor rgb="FFF79646"/>
          <bgColor rgb="FFF79646"/>
        </patternFill>
      </fill>
    </dxf>
    <dxf>
      <font>
        <b/>
        <color rgb="FFFFFFFF"/>
      </font>
      <fill>
        <patternFill patternType="solid">
          <fgColor rgb="FFF79646"/>
          <bgColor rgb="FFF7964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F79646"/>
          <bgColor rgb="FFF7964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FDE9D9"/>
          <bgColor rgb="FFFDE9D9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2" defaultPivotStyle="PivotStyleMedium9">
    <tableStyle name="TableStyleMedium14 2" pivot="0" count="7" xr9:uid="{00000000-0011-0000-FFFF-FFFF00000000}">
      <tableStyleElement type="wholeTable" dxfId="373"/>
      <tableStyleElement type="headerRow" dxfId="372"/>
      <tableStyleElement type="totalRow" dxfId="371"/>
      <tableStyleElement type="firstColumn" dxfId="370"/>
      <tableStyleElement type="lastColumn" dxfId="369"/>
      <tableStyleElement type="firstRowStripe" dxfId="368"/>
      <tableStyleElement type="firstColumnStripe" dxfId="36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14" displayName="Table14" ref="A3:J8" totalsRowShown="0" headerRowDxfId="366" dataDxfId="364" totalsRowDxfId="362" headerRowBorderDxfId="365" tableBorderDxfId="363">
  <tableColumns count="10">
    <tableColumn id="1" xr3:uid="{00000000-0010-0000-0000-000001000000}" name="Class (number of empoyees)" dataDxfId="361" totalsRowDxfId="360"/>
    <tableColumn id="3" xr3:uid="{00000000-0010-0000-0000-000003000000}" name="Turnover" dataDxfId="359" dataCellStyle="Comma"/>
    <tableColumn id="4" xr3:uid="{00000000-0010-0000-0000-000004000000}" name="Costs of salaries, benefits and other employee benefits " dataDxfId="358" dataCellStyle="Comma"/>
    <tableColumn id="5" xr3:uid="{00000000-0010-0000-0000-000005000000}" name="Depreciation costs" dataDxfId="357" totalsRowDxfId="356" dataCellStyle="Comma"/>
    <tableColumn id="8" xr3:uid="{00000000-0010-0000-0000-000008000000}" name="'Financial income - Total" dataDxfId="355" totalsRowDxfId="354" dataCellStyle="Comma"/>
    <tableColumn id="9" xr3:uid="{00000000-0010-0000-0000-000009000000}" name="Financial expenses" dataDxfId="353" totalsRowDxfId="352" dataCellStyle="Comma"/>
    <tableColumn id="10" xr3:uid="{00000000-0010-0000-0000-00000A000000}" name="Investments total " dataDxfId="351" totalsRowDxfId="350" dataCellStyle="Comma"/>
    <tableColumn id="17" xr3:uid="{00000000-0010-0000-0000-000011000000}" name="'Total assets" dataDxfId="349" totalsRowDxfId="348" dataCellStyle="Comma"/>
    <tableColumn id="18" xr3:uid="{00000000-0010-0000-0000-000012000000}" name="Profit-loss" dataDxfId="347" totalsRowDxfId="346" dataCellStyle="Comma"/>
    <tableColumn id="19" xr3:uid="{00000000-0010-0000-0000-000013000000}" name="Total Costs-Total Procurement of Goods and Services" dataDxfId="345" totalsRowDxfId="344" dataCellStyle="Comma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Table13529" displayName="Table13529" ref="A3:I7" totalsRowCount="1" headerRowDxfId="166" dataDxfId="164" totalsRowDxfId="162" headerRowBorderDxfId="165" tableBorderDxfId="163" totalsRowBorderDxfId="161">
  <tableColumns count="9">
    <tableColumn id="1" xr3:uid="{00000000-0010-0000-0900-000001000000}" name="Class(number of empoyees)" totalsRowLabel="Total" dataDxfId="160" totalsRowDxfId="159"/>
    <tableColumn id="3" xr3:uid="{00000000-0010-0000-0900-000003000000}" name="Gross output" totalsRowLabel=" 4,694,607 " dataDxfId="158" totalsRowDxfId="157" dataCellStyle="Comma"/>
    <tableColumn id="4" xr3:uid="{00000000-0010-0000-0900-000004000000}" name="Intermediate consumption" totalsRowLabel=" 2,819,875 " dataDxfId="156" totalsRowDxfId="155" dataCellStyle="Comma"/>
    <tableColumn id="5" xr3:uid="{00000000-0010-0000-0900-000005000000}" name="Gross value added" totalsRowLabel=" 1,874,732 " dataDxfId="154" totalsRowDxfId="153" dataCellStyle="Comma"/>
    <tableColumn id="6" xr3:uid="{00000000-0010-0000-0900-000006000000}" name="Turnover" totalsRowLabel=" 8,357,308 " dataDxfId="152" totalsRowDxfId="151" dataCellStyle="Comma"/>
    <tableColumn id="7" xr3:uid="{00000000-0010-0000-0900-000007000000}" name="Total purchases of goods and services" totalsRowLabel=" 3,759,771 " dataDxfId="150" totalsRowDxfId="149" dataCellStyle="Comma"/>
    <tableColumn id="11" xr3:uid="{00000000-0010-0000-0900-00000B000000}" name="Costs of material" totalsRowLabel=" 1,126,468 " dataDxfId="148" totalsRowDxfId="147" dataCellStyle="Comma"/>
    <tableColumn id="12" xr3:uid="{00000000-0010-0000-0900-00000C000000}" name="Wages, salaries" totalsRowLabel=" 1,065,197 " dataDxfId="146" totalsRowDxfId="145" dataCellStyle="Comma"/>
    <tableColumn id="8" xr3:uid="{00000000-0010-0000-0900-000008000000}" name="Gross investment in new and used fixed assets " totalsRowLabel="559,667" dataDxfId="144" totalsRowDxfId="143" dataCellStyle="Comma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352912" displayName="Table1352912" ref="A3:I7" totalsRowCount="1" headerRowDxfId="142" dataDxfId="140" totalsRowDxfId="138" headerRowBorderDxfId="141" tableBorderDxfId="139" totalsRowBorderDxfId="137">
  <tableColumns count="9">
    <tableColumn id="1" xr3:uid="{00000000-0010-0000-0A00-000001000000}" name="Class(number of empoyees)" totalsRowLabel="Total" dataDxfId="136" totalsRowDxfId="135"/>
    <tableColumn id="3" xr3:uid="{00000000-0010-0000-0A00-000003000000}" name="Gross output" totalsRowFunction="custom" dataDxfId="134" totalsRowDxfId="133" dataCellStyle="Comma">
      <totalsRowFormula>SUM(B4:B6)</totalsRowFormula>
    </tableColumn>
    <tableColumn id="4" xr3:uid="{00000000-0010-0000-0A00-000004000000}" name="Intermediate consumption" totalsRowFunction="custom" dataDxfId="132" totalsRowDxfId="131" dataCellStyle="Comma">
      <totalsRowFormula>SUM(C4:C6)</totalsRowFormula>
    </tableColumn>
    <tableColumn id="5" xr3:uid="{00000000-0010-0000-0A00-000005000000}" name="Gross value added" totalsRowFunction="custom" dataDxfId="130" totalsRowDxfId="129" dataCellStyle="Comma">
      <totalsRowFormula>SUM(D4:D6)</totalsRowFormula>
    </tableColumn>
    <tableColumn id="6" xr3:uid="{00000000-0010-0000-0A00-000006000000}" name="Turnover" totalsRowFunction="custom" dataDxfId="128" totalsRowDxfId="127" dataCellStyle="Comma">
      <totalsRowFormula>SUM(E4:E6)</totalsRowFormula>
    </tableColumn>
    <tableColumn id="7" xr3:uid="{00000000-0010-0000-0A00-000007000000}" name="Total purchases of goods and services" totalsRowFunction="custom" dataDxfId="126" totalsRowDxfId="125" dataCellStyle="Comma">
      <totalsRowFormula>SUM(F4:F6)</totalsRowFormula>
    </tableColumn>
    <tableColumn id="11" xr3:uid="{00000000-0010-0000-0A00-00000B000000}" name="Costs of material" totalsRowFunction="custom" dataDxfId="124" totalsRowDxfId="123" dataCellStyle="Comma">
      <totalsRowFormula>SUM(G4:G6)</totalsRowFormula>
    </tableColumn>
    <tableColumn id="12" xr3:uid="{00000000-0010-0000-0A00-00000C000000}" name="Wages, salaries" totalsRowFunction="custom" dataDxfId="122" totalsRowDxfId="121" dataCellStyle="Comma">
      <totalsRowFormula>SUM(H4:H6)</totalsRowFormula>
    </tableColumn>
    <tableColumn id="8" xr3:uid="{00000000-0010-0000-0A00-000008000000}" name="Gross investment in new and used fixed assets " totalsRowFunction="custom" dataDxfId="120" totalsRowDxfId="119" dataCellStyle="Comma">
      <totalsRowFormula>SUM(I4:I6)</totalsRowFormula>
    </tableColumn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35291213" displayName="Table135291213" ref="A3:I7" totalsRowShown="0" headerRowDxfId="118" dataDxfId="116" totalsRowDxfId="114" headerRowBorderDxfId="117" tableBorderDxfId="115" totalsRowBorderDxfId="113">
  <tableColumns count="9">
    <tableColumn id="1" xr3:uid="{00000000-0010-0000-0B00-000001000000}" name="Class(number of empoyees)" dataDxfId="112" totalsRowDxfId="111"/>
    <tableColumn id="3" xr3:uid="{00000000-0010-0000-0B00-000003000000}" name="Gross output" dataDxfId="110" totalsRowDxfId="109" dataCellStyle="Comma"/>
    <tableColumn id="4" xr3:uid="{00000000-0010-0000-0B00-000004000000}" name="Intermediate consumption" dataDxfId="108" totalsRowDxfId="107" dataCellStyle="Comma"/>
    <tableColumn id="5" xr3:uid="{00000000-0010-0000-0B00-000005000000}" name="Gross value added" dataDxfId="106" totalsRowDxfId="105" dataCellStyle="Comma"/>
    <tableColumn id="6" xr3:uid="{00000000-0010-0000-0B00-000006000000}" name="Turnover" dataDxfId="104" totalsRowDxfId="103" dataCellStyle="Comma"/>
    <tableColumn id="7" xr3:uid="{00000000-0010-0000-0B00-000007000000}" name="Total purchases of goods and services" dataDxfId="102" totalsRowDxfId="101" dataCellStyle="Comma"/>
    <tableColumn id="11" xr3:uid="{00000000-0010-0000-0B00-00000B000000}" name="Costs of material" dataDxfId="100" totalsRowDxfId="99" dataCellStyle="Comma"/>
    <tableColumn id="12" xr3:uid="{00000000-0010-0000-0B00-00000C000000}" name="Wages, salaries" dataDxfId="98" totalsRowDxfId="97" dataCellStyle="Comma"/>
    <tableColumn id="8" xr3:uid="{00000000-0010-0000-0B00-000008000000}" name="Gross investment in new and used fixed assets " dataDxfId="96" totalsRowDxfId="95" dataCellStyle="Comma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3529121314" displayName="Table13529121314" ref="A3:I7" totalsRowShown="0" headerRowDxfId="94" dataDxfId="92" totalsRowDxfId="90" headerRowBorderDxfId="93" tableBorderDxfId="91" totalsRowBorderDxfId="89">
  <tableColumns count="9">
    <tableColumn id="1" xr3:uid="{00000000-0010-0000-0C00-000001000000}" name="Class(number of empoyees)" dataDxfId="88" totalsRowDxfId="87"/>
    <tableColumn id="3" xr3:uid="{00000000-0010-0000-0C00-000003000000}" name="Gross output" dataDxfId="86" totalsRowDxfId="85" dataCellStyle="Comma"/>
    <tableColumn id="4" xr3:uid="{00000000-0010-0000-0C00-000004000000}" name="Intermediate consumption" dataDxfId="84" totalsRowDxfId="83" dataCellStyle="Comma"/>
    <tableColumn id="5" xr3:uid="{00000000-0010-0000-0C00-000005000000}" name="Gross value added" dataDxfId="82" totalsRowDxfId="81" dataCellStyle="Comma"/>
    <tableColumn id="6" xr3:uid="{00000000-0010-0000-0C00-000006000000}" name="Turnover" dataDxfId="80" totalsRowDxfId="79" dataCellStyle="Comma"/>
    <tableColumn id="7" xr3:uid="{00000000-0010-0000-0C00-000007000000}" name="Total purchases of goods and services" dataDxfId="78" totalsRowDxfId="77" dataCellStyle="Comma"/>
    <tableColumn id="11" xr3:uid="{00000000-0010-0000-0C00-00000B000000}" name="Costs of material" dataDxfId="76" totalsRowDxfId="75" dataCellStyle="Comma"/>
    <tableColumn id="12" xr3:uid="{00000000-0010-0000-0C00-00000C000000}" name="Wages, salaries" dataDxfId="74" totalsRowDxfId="73" dataCellStyle="Comma"/>
    <tableColumn id="8" xr3:uid="{00000000-0010-0000-0C00-000008000000}" name="Gross investment in new and used fixed assets " dataDxfId="72" totalsRowDxfId="71" dataCellStyle="Comma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352912131415" displayName="Table1352912131415" ref="A3:I7" totalsRowShown="0" headerRowDxfId="70" dataDxfId="68" totalsRowDxfId="66" headerRowBorderDxfId="69" tableBorderDxfId="67" totalsRowBorderDxfId="65">
  <tableColumns count="9">
    <tableColumn id="1" xr3:uid="{00000000-0010-0000-0D00-000001000000}" name="Class(number of empoyees)" dataDxfId="64" totalsRowDxfId="63"/>
    <tableColumn id="3" xr3:uid="{00000000-0010-0000-0D00-000003000000}" name="Gross output" dataDxfId="62" totalsRowDxfId="61" dataCellStyle="Comma"/>
    <tableColumn id="4" xr3:uid="{00000000-0010-0000-0D00-000004000000}" name="Intermediate consumption" dataDxfId="60" totalsRowDxfId="59" dataCellStyle="Comma"/>
    <tableColumn id="5" xr3:uid="{00000000-0010-0000-0D00-000005000000}" name="Gross value added" dataDxfId="58" totalsRowDxfId="57" dataCellStyle="Comma"/>
    <tableColumn id="6" xr3:uid="{00000000-0010-0000-0D00-000006000000}" name="Turnover" dataDxfId="56" totalsRowDxfId="55" dataCellStyle="Comma"/>
    <tableColumn id="7" xr3:uid="{00000000-0010-0000-0D00-000007000000}" name="Total purchases of goods and services" dataDxfId="54" totalsRowDxfId="53" dataCellStyle="Comma"/>
    <tableColumn id="11" xr3:uid="{00000000-0010-0000-0D00-00000B000000}" name="Costs of material" dataDxfId="52" totalsRowDxfId="51" dataCellStyle="Comma"/>
    <tableColumn id="12" xr3:uid="{00000000-0010-0000-0D00-00000C000000}" name="Wages, salaries" dataDxfId="50" totalsRowDxfId="49" dataCellStyle="Comma"/>
    <tableColumn id="8" xr3:uid="{00000000-0010-0000-0D00-000008000000}" name="Gross investment in new and used fixed assets " dataDxfId="48" totalsRowDxfId="47" dataCellStyle="Comma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E000000}" name="Table135291213141516" displayName="Table135291213141516" ref="A3:I7" totalsRowShown="0" headerRowDxfId="46" dataDxfId="44" totalsRowDxfId="42" headerRowBorderDxfId="45" tableBorderDxfId="43" totalsRowBorderDxfId="41">
  <tableColumns count="9">
    <tableColumn id="1" xr3:uid="{00000000-0010-0000-0E00-000001000000}" name="Class(number of empoyee)" dataDxfId="40" totalsRowDxfId="39"/>
    <tableColumn id="3" xr3:uid="{00000000-0010-0000-0E00-000003000000}" name="Gross output" dataDxfId="38" totalsRowDxfId="37" dataCellStyle="Comma"/>
    <tableColumn id="4" xr3:uid="{00000000-0010-0000-0E00-000004000000}" name="Intermediate consumption" dataDxfId="36" totalsRowDxfId="35" dataCellStyle="Comma"/>
    <tableColumn id="5" xr3:uid="{00000000-0010-0000-0E00-000005000000}" name="Gross value added" dataDxfId="34" totalsRowDxfId="33" dataCellStyle="Comma"/>
    <tableColumn id="6" xr3:uid="{00000000-0010-0000-0E00-000006000000}" name="Turnover" dataDxfId="32" totalsRowDxfId="31" dataCellStyle="Comma"/>
    <tableColumn id="7" xr3:uid="{00000000-0010-0000-0E00-000007000000}" name="Total purchases of goods and services" dataDxfId="30" dataCellStyle="Comma"/>
    <tableColumn id="11" xr3:uid="{00000000-0010-0000-0E00-00000B000000}" name="Costs of material" dataDxfId="29" totalsRowDxfId="28" dataCellStyle="Comma"/>
    <tableColumn id="12" xr3:uid="{00000000-0010-0000-0E00-00000C000000}" name="Wages, salaries" dataDxfId="27" totalsRowDxfId="26" dataCellStyle="Comma"/>
    <tableColumn id="8" xr3:uid="{00000000-0010-0000-0E00-000008000000}" name="Gross investment in new and used fixed assets " dataDxfId="25" totalsRowDxfId="24" dataCellStyle="Comma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7B64E34-84A8-4EAC-864F-6F70FB5301E6}" name="Table135291213141518" displayName="Table135291213141518" ref="A3:I7" totalsRowShown="0" headerRowDxfId="23" dataDxfId="22" totalsRowDxfId="21" headerRowBorderDxfId="19" tableBorderDxfId="20" totalsRowBorderDxfId="18">
  <tableColumns count="9">
    <tableColumn id="1" xr3:uid="{11AD37A0-C98A-49F4-8946-A9050508B38D}" name="Class(number of empoyees)" dataDxfId="16" totalsRowDxfId="17"/>
    <tableColumn id="3" xr3:uid="{9D483504-FF36-4D5E-A6A0-F23306B6358C}" name="Gross output" dataDxfId="14" totalsRowDxfId="15" dataCellStyle="Comma"/>
    <tableColumn id="4" xr3:uid="{E22DA361-3155-4F90-A672-DEB6B59FD9C4}" name="Intermediate consumption" dataDxfId="12" totalsRowDxfId="13" dataCellStyle="Comma"/>
    <tableColumn id="5" xr3:uid="{0E721F90-784A-4744-863A-AC23C853F3DF}" name="Gross value added" dataDxfId="10" totalsRowDxfId="11" dataCellStyle="Comma"/>
    <tableColumn id="6" xr3:uid="{8EFBCCA3-0087-4484-843A-00E5B4D49CF5}" name="Turnover" dataDxfId="8" totalsRowDxfId="9" dataCellStyle="Comma"/>
    <tableColumn id="7" xr3:uid="{73CA478B-15C0-4B22-91F8-40444F04BB11}" name="Total purchases of goods and services" dataDxfId="6" totalsRowDxfId="7" dataCellStyle="Comma"/>
    <tableColumn id="11" xr3:uid="{20F72ACB-CB7D-41E2-9399-170B46FA8D2D}" name="Costs of material" dataDxfId="4" totalsRowDxfId="5" dataCellStyle="Comma"/>
    <tableColumn id="12" xr3:uid="{9C0B76B4-8558-45FE-B209-4BC72D8D2A26}" name="Wages, salaries" dataDxfId="2" totalsRowDxfId="3" dataCellStyle="Comma"/>
    <tableColumn id="8" xr3:uid="{2065B7BE-47BA-4AEC-AC85-C3ED7D5C30B3}" name="Gross investment in new and used fixed assets " dataDxfId="0" totalsRowDxfId="1" dataCellStyle="Comm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Table148" displayName="Table148" ref="A3:J8" totalsRowShown="0" headerRowDxfId="343" dataDxfId="341" totalsRowDxfId="339" headerRowBorderDxfId="342" tableBorderDxfId="340">
  <tableColumns count="10">
    <tableColumn id="1" xr3:uid="{00000000-0010-0000-0100-000001000000}" name="Class (number of empoyees)" dataDxfId="338" totalsRowDxfId="337"/>
    <tableColumn id="3" xr3:uid="{00000000-0010-0000-0100-000003000000}" name="Turnover" dataDxfId="336" dataCellStyle="Comma"/>
    <tableColumn id="4" xr3:uid="{00000000-0010-0000-0100-000004000000}" name="Costs of salaries, benefits and other employee benefits " dataDxfId="335" dataCellStyle="Comma"/>
    <tableColumn id="5" xr3:uid="{00000000-0010-0000-0100-000005000000}" name="Depreciation costs" dataDxfId="334" dataCellStyle="Comma"/>
    <tableColumn id="8" xr3:uid="{00000000-0010-0000-0100-000008000000}" name="'Financial income - Total" dataDxfId="333"/>
    <tableColumn id="9" xr3:uid="{00000000-0010-0000-0100-000009000000}" name="Financial expenses" dataDxfId="332"/>
    <tableColumn id="10" xr3:uid="{00000000-0010-0000-0100-00000A000000}" name="Investments total " dataDxfId="331" dataCellStyle="Comma"/>
    <tableColumn id="17" xr3:uid="{00000000-0010-0000-0100-000011000000}" name="'Total assets" dataDxfId="330"/>
    <tableColumn id="18" xr3:uid="{00000000-0010-0000-0100-000012000000}" name="Profit-loss" dataDxfId="329"/>
    <tableColumn id="19" xr3:uid="{00000000-0010-0000-0100-000013000000}" name="Total Costs-Total Procurement of Goods and Services" dataDxfId="32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14810" displayName="Table14810" ref="A3:K8" totalsRowShown="0" headerRowDxfId="327" dataDxfId="325" totalsRowDxfId="323" headerRowBorderDxfId="326" tableBorderDxfId="324">
  <tableColumns count="11">
    <tableColumn id="1" xr3:uid="{00000000-0010-0000-0200-000001000000}" name="Class (number of empoyees)" dataDxfId="322" totalsRowDxfId="321"/>
    <tableColumn id="3" xr3:uid="{00000000-0010-0000-0200-000003000000}" name="Turnover" dataDxfId="320" dataCellStyle="Comma"/>
    <tableColumn id="4" xr3:uid="{00000000-0010-0000-0200-000004000000}" name="Costs of salaries, benefits and other employee benefits " dataDxfId="319" dataCellStyle="Comma"/>
    <tableColumn id="5" xr3:uid="{00000000-0010-0000-0200-000005000000}" name="Depreciation costs" dataDxfId="318" dataCellStyle="Comma"/>
    <tableColumn id="8" xr3:uid="{00000000-0010-0000-0200-000008000000}" name="'Financial income - Total" dataDxfId="317"/>
    <tableColumn id="9" xr3:uid="{00000000-0010-0000-0200-000009000000}" name="Financial expenses" dataDxfId="316"/>
    <tableColumn id="10" xr3:uid="{00000000-0010-0000-0200-00000A000000}" name="Investments total " dataDxfId="315" dataCellStyle="Comma"/>
    <tableColumn id="17" xr3:uid="{00000000-0010-0000-0200-000011000000}" name="'Total assets" dataDxfId="314"/>
    <tableColumn id="18" xr3:uid="{00000000-0010-0000-0200-000012000000}" name="Current assets" dataDxfId="313"/>
    <tableColumn id="19" xr3:uid="{00000000-0010-0000-0200-000013000000}" name="Fixed assets" dataDxfId="312"/>
    <tableColumn id="7" xr3:uid="{00000000-0010-0000-0200-000007000000}" name="Total Costs-Total Procurement of Goods and Services" dataDxfId="311" totalsRowDxfId="31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le13" displayName="Table13" ref="A3:K7" totalsRowShown="0" headerRowDxfId="309" dataDxfId="307" totalsRowDxfId="305" headerRowBorderDxfId="308" tableBorderDxfId="306" totalsRowBorderDxfId="304">
  <tableColumns count="11">
    <tableColumn id="1" xr3:uid="{00000000-0010-0000-0300-000001000000}" name="Class(number of empoyees)" dataDxfId="303"/>
    <tableColumn id="4" xr3:uid="{00000000-0010-0000-0300-000004000000}" name="Turnover" dataDxfId="302" totalsRowDxfId="301" dataCellStyle="Comma"/>
    <tableColumn id="5" xr3:uid="{00000000-0010-0000-0300-000005000000}" name="Costs of salaries, benefits and other employee benefits " dataDxfId="300" totalsRowDxfId="299" dataCellStyle="Comma"/>
    <tableColumn id="7" xr3:uid="{00000000-0010-0000-0300-000007000000}" name="Depreciation costs" dataDxfId="298" totalsRowDxfId="297" dataCellStyle="Comma"/>
    <tableColumn id="11" xr3:uid="{00000000-0010-0000-0300-00000B000000}" name="'Total assets" dataDxfId="296" dataCellStyle="Comma"/>
    <tableColumn id="12" xr3:uid="{00000000-0010-0000-0300-00000C000000}" name="'Unpaid subscribed capital" dataDxfId="295" dataCellStyle="Comma"/>
    <tableColumn id="13" xr3:uid="{00000000-0010-0000-0300-00000D000000}" name="Fixed assets" dataDxfId="294" totalsRowDxfId="293" dataCellStyle="Comma"/>
    <tableColumn id="14" xr3:uid="{00000000-0010-0000-0300-00000E000000}" name="'Deferred tax assets" dataDxfId="292" totalsRowDxfId="291" dataCellStyle="Comma"/>
    <tableColumn id="15" xr3:uid="{00000000-0010-0000-0300-00000F000000}" name="'Non-current assets held for sale" dataDxfId="290" totalsRowDxfId="289" dataCellStyle="Comma"/>
    <tableColumn id="16" xr3:uid="{00000000-0010-0000-0300-000010000000}" name="Current assets" dataDxfId="288" totalsRowDxfId="287" dataCellStyle="Comma"/>
    <tableColumn id="8" xr3:uid="{00000000-0010-0000-0300-000008000000}" name="Total Costs-Total Procurement of Goods and Services" dataDxfId="286" totalsRowDxfId="285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4000000}" name="Table1311" displayName="Table1311" ref="A3:M6" totalsRowShown="0" headerRowDxfId="284" dataDxfId="282" totalsRowDxfId="280" headerRowBorderDxfId="283" tableBorderDxfId="281" totalsRowBorderDxfId="279">
  <tableColumns count="13">
    <tableColumn id="1" xr3:uid="{00000000-0010-0000-0400-000001000000}" name="Class(number of empoyees)" dataDxfId="278" totalsRowDxfId="277"/>
    <tableColumn id="4" xr3:uid="{00000000-0010-0000-0400-000004000000}" name="Gross output" dataDxfId="276" dataCellStyle="Comma"/>
    <tableColumn id="5" xr3:uid="{00000000-0010-0000-0400-000005000000}" name="Intermediate consumption" dataDxfId="275" dataCellStyle="Comma"/>
    <tableColumn id="7" xr3:uid="{00000000-0010-0000-0400-000007000000}" name="Gross value added" dataDxfId="274" dataCellStyle="Comma"/>
    <tableColumn id="11" xr3:uid="{00000000-0010-0000-0400-00000B000000}" name="Turnover" dataDxfId="273" dataCellStyle="Comma"/>
    <tableColumn id="12" xr3:uid="{00000000-0010-0000-0400-00000C000000}" name="Total purchases of goods and services" dataDxfId="272" dataCellStyle="Comma"/>
    <tableColumn id="13" xr3:uid="{00000000-0010-0000-0400-00000D000000}" name="Costs of material" dataDxfId="271" dataCellStyle="Comma"/>
    <tableColumn id="14" xr3:uid="{00000000-0010-0000-0400-00000E000000}" name="Wages, salaries" dataDxfId="270" dataCellStyle="Comma"/>
    <tableColumn id="15" xr3:uid="{00000000-0010-0000-0400-00000F000000}" name="Gross investment in material goods" dataDxfId="269" dataCellStyle="Comma"/>
    <tableColumn id="16" xr3:uid="{00000000-0010-0000-0400-000010000000}" name="Gross_x000a_investments in_x000a_construction_x000a_building I_x000a_others_x000a_construction_x000a_" dataDxfId="268" dataCellStyle="Comma"/>
    <tableColumn id="8" xr3:uid="{00000000-0010-0000-0400-000008000000}" name="Gross_x000a_investments in_x000a_machines I_x000a_equipment" dataDxfId="267" dataCellStyle="Comma"/>
    <tableColumn id="17" xr3:uid="{00000000-0010-0000-0400-000011000000}" name="Current assets" dataDxfId="266" dataCellStyle="Comma"/>
    <tableColumn id="18" xr3:uid="{00000000-0010-0000-0400-000012000000}" name="Capital" dataDxfId="265" totalsRowDxfId="264" dataCellStyle="Comma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13567" displayName="Table13567" ref="A3:K7" totalsRowCount="1" headerRowDxfId="263" dataDxfId="261" totalsRowDxfId="259" headerRowBorderDxfId="262" tableBorderDxfId="260" totalsRowBorderDxfId="258">
  <tableColumns count="11">
    <tableColumn id="1" xr3:uid="{00000000-0010-0000-0500-000001000000}" name="Class(number of empoyees)" totalsRowLabel="Total" dataDxfId="257" totalsRowDxfId="256"/>
    <tableColumn id="3" xr3:uid="{00000000-0010-0000-0500-000003000000}" name="Gross output" totalsRowFunction="custom" dataDxfId="255" totalsRowDxfId="254" dataCellStyle="Comma">
      <totalsRowFormula>SUM(B4:B6)</totalsRowFormula>
    </tableColumn>
    <tableColumn id="4" xr3:uid="{00000000-0010-0000-0500-000004000000}" name="Intermediate consumption" totalsRowFunction="custom" dataDxfId="253" totalsRowDxfId="252" dataCellStyle="Comma">
      <totalsRowFormula>SUM(C4:C6)</totalsRowFormula>
    </tableColumn>
    <tableColumn id="5" xr3:uid="{00000000-0010-0000-0500-000005000000}" name="Gross value added" totalsRowFunction="custom" dataDxfId="251" totalsRowDxfId="250" dataCellStyle="Comma">
      <totalsRowFormula>SUM(D4:D6)</totalsRowFormula>
    </tableColumn>
    <tableColumn id="6" xr3:uid="{00000000-0010-0000-0500-000006000000}" name="Turnover" totalsRowFunction="custom" dataDxfId="249" totalsRowDxfId="248" dataCellStyle="Comma">
      <totalsRowFormula>SUM(E4:E6)</totalsRowFormula>
    </tableColumn>
    <tableColumn id="7" xr3:uid="{00000000-0010-0000-0500-000007000000}" name="Total purchases of goods and services" totalsRowFunction="custom" dataDxfId="247" totalsRowDxfId="246" dataCellStyle="Comma">
      <totalsRowFormula>SUM(F4:F6)</totalsRowFormula>
    </tableColumn>
    <tableColumn id="11" xr3:uid="{00000000-0010-0000-0500-00000B000000}" name="Costs of material" totalsRowFunction="custom" dataDxfId="245" totalsRowDxfId="244" dataCellStyle="Comma">
      <totalsRowFormula>SUM(G4:G6)</totalsRowFormula>
    </tableColumn>
    <tableColumn id="12" xr3:uid="{00000000-0010-0000-0500-00000C000000}" name="Wages, salaries" totalsRowFunction="custom" dataDxfId="243" totalsRowDxfId="242" dataCellStyle="Comma">
      <totalsRowFormula>SUM(H4:H6)</totalsRowFormula>
    </tableColumn>
    <tableColumn id="8" xr3:uid="{00000000-0010-0000-0500-000008000000}" name="Gross investment in material goods" totalsRowFunction="custom" dataDxfId="241" totalsRowDxfId="240">
      <totalsRowFormula>SUM(I4:I6)</totalsRowFormula>
    </tableColumn>
    <tableColumn id="9" xr3:uid="{00000000-0010-0000-0500-000009000000}" name="Gross_x000a_investments in_x000a_construction_x000a_building I_x000a_others_x000a_construction_x000a_" totalsRowFunction="custom" dataDxfId="239" totalsRowDxfId="238" dataCellStyle="Comma">
      <totalsRowFormula>SUM(J4:J6)</totalsRowFormula>
    </tableColumn>
    <tableColumn id="10" xr3:uid="{00000000-0010-0000-0500-00000A000000}" name="Gross_x000a_investments in_x000a_machines I_x000a_equipment" totalsRowFunction="custom" dataDxfId="237" totalsRowDxfId="236">
      <totalsRowFormula>SUM(K4:K6)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Table1356" displayName="Table1356" ref="A3:K7" totalsRowCount="1" headerRowDxfId="235" dataDxfId="233" totalsRowDxfId="231" headerRowBorderDxfId="234" tableBorderDxfId="232" totalsRowBorderDxfId="230">
  <tableColumns count="11">
    <tableColumn id="1" xr3:uid="{00000000-0010-0000-0600-000001000000}" name="Class(number of empoyees)" totalsRowLabel="Total" dataDxfId="229" totalsRowDxfId="228"/>
    <tableColumn id="3" xr3:uid="{00000000-0010-0000-0600-000003000000}" name="Gross output" totalsRowFunction="custom" dataDxfId="227" dataCellStyle="Comma">
      <totalsRowFormula>SUM(B4:B6)</totalsRowFormula>
    </tableColumn>
    <tableColumn id="4" xr3:uid="{00000000-0010-0000-0600-000004000000}" name="Intermediate consumption" totalsRowFunction="custom" dataDxfId="226" dataCellStyle="Comma">
      <totalsRowFormula>SUM(C4:C6)</totalsRowFormula>
    </tableColumn>
    <tableColumn id="5" xr3:uid="{00000000-0010-0000-0600-000005000000}" name="Gross value added" totalsRowFunction="custom" dataDxfId="225" dataCellStyle="Comma">
      <totalsRowFormula>SUM(D4:D6)</totalsRowFormula>
    </tableColumn>
    <tableColumn id="6" xr3:uid="{00000000-0010-0000-0600-000006000000}" name="Turnover" totalsRowFunction="custom" dataDxfId="224" dataCellStyle="Comma">
      <totalsRowFormula>SUM(E4:E6)</totalsRowFormula>
    </tableColumn>
    <tableColumn id="7" xr3:uid="{00000000-0010-0000-0600-000007000000}" name="Total purchases of goods and services" totalsRowFunction="custom" dataDxfId="223" dataCellStyle="Comma">
      <totalsRowFormula>SUM(F4:F6)</totalsRowFormula>
    </tableColumn>
    <tableColumn id="11" xr3:uid="{00000000-0010-0000-0600-00000B000000}" name="Costs of material" totalsRowFunction="custom" dataDxfId="222" dataCellStyle="Comma">
      <totalsRowFormula>SUM(G4:G6)</totalsRowFormula>
    </tableColumn>
    <tableColumn id="12" xr3:uid="{00000000-0010-0000-0600-00000C000000}" name="Wages, salaries" totalsRowFunction="custom" dataDxfId="221" dataCellStyle="Comma">
      <totalsRowFormula>SUM(H4:H6)</totalsRowFormula>
    </tableColumn>
    <tableColumn id="8" xr3:uid="{00000000-0010-0000-0600-000008000000}" name="Gross investment in material goods" totalsRowFunction="custom" dataDxfId="220" totalsRowDxfId="219" dataCellStyle="Comma">
      <totalsRowFormula>SUM(I4:I6)</totalsRowFormula>
    </tableColumn>
    <tableColumn id="9" xr3:uid="{00000000-0010-0000-0600-000009000000}" name="Gross_x000a_investments in_x000a_construction_x000a_building I_x000a_others_x000a_construction_x000a_" totalsRowFunction="custom" dataDxfId="218" totalsRowDxfId="217" dataCellStyle="Comma">
      <totalsRowFormula>SUM(J4:J6)</totalsRowFormula>
    </tableColumn>
    <tableColumn id="10" xr3:uid="{00000000-0010-0000-0600-00000A000000}" name="Gross_x000a_investments in_x000a_machines I_x000a_equipment" totalsRowFunction="custom" dataDxfId="216" totalsRowDxfId="215" dataCellStyle="Comma">
      <totalsRowFormula>SUM(K4:K6)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7000000}" name="Table135" displayName="Table135" ref="A3:I7" totalsRowCount="1" headerRowDxfId="214" dataDxfId="212" totalsRowDxfId="210" headerRowBorderDxfId="213" tableBorderDxfId="211" totalsRowBorderDxfId="209">
  <tableColumns count="9">
    <tableColumn id="1" xr3:uid="{00000000-0010-0000-0700-000001000000}" name="Class(number of empoyees)" totalsRowLabel="Total" dataDxfId="208" totalsRowDxfId="207"/>
    <tableColumn id="3" xr3:uid="{00000000-0010-0000-0700-000003000000}" name="Gross output" totalsRowFunction="custom" dataDxfId="206" totalsRowDxfId="205" dataCellStyle="Comma">
      <totalsRowFormula>SUM(B4:B6)</totalsRowFormula>
    </tableColumn>
    <tableColumn id="4" xr3:uid="{00000000-0010-0000-0700-000004000000}" name="Intermediate consumption" totalsRowFunction="custom" dataDxfId="204" totalsRowDxfId="203" dataCellStyle="Comma">
      <totalsRowFormula>SUM(C4:C6)</totalsRowFormula>
    </tableColumn>
    <tableColumn id="5" xr3:uid="{00000000-0010-0000-0700-000005000000}" name="Gross value added" totalsRowFunction="custom" dataDxfId="202" totalsRowDxfId="201" dataCellStyle="Comma">
      <totalsRowFormula>SUM(D4:D6)</totalsRowFormula>
    </tableColumn>
    <tableColumn id="6" xr3:uid="{00000000-0010-0000-0700-000006000000}" name="Turnover" totalsRowFunction="custom" dataDxfId="200" totalsRowDxfId="199" dataCellStyle="Comma">
      <totalsRowFormula>SUM(E4:E6)</totalsRowFormula>
    </tableColumn>
    <tableColumn id="7" xr3:uid="{00000000-0010-0000-0700-000007000000}" name="Total purchases of goods and services" totalsRowFunction="custom" dataDxfId="198" totalsRowDxfId="197" dataCellStyle="Comma">
      <totalsRowFormula>SUM(F4:F6)</totalsRowFormula>
    </tableColumn>
    <tableColumn id="11" xr3:uid="{00000000-0010-0000-0700-00000B000000}" name="Costs of material" totalsRowFunction="custom" dataDxfId="196" totalsRowDxfId="195" dataCellStyle="Comma">
      <totalsRowFormula>SUM(G4:G6)</totalsRowFormula>
    </tableColumn>
    <tableColumn id="12" xr3:uid="{00000000-0010-0000-0700-00000C000000}" name="Wages, salaries" totalsRowFunction="custom" dataDxfId="194" totalsRowDxfId="193" dataCellStyle="Comma">
      <totalsRowFormula>SUM(H4:H6)</totalsRowFormula>
    </tableColumn>
    <tableColumn id="8" xr3:uid="{00000000-0010-0000-0700-000008000000}" name="Gross investment in new and used fixed assets (amount of sector B-N)" totalsRowFunction="custom" dataDxfId="192" totalsRowDxfId="191" dataCellStyle="Comma">
      <totalsRowFormula>SUM(I4:I6)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8000000}" name="Table1352" displayName="Table1352" ref="A3:I7" totalsRowCount="1" headerRowDxfId="190" dataDxfId="188" totalsRowDxfId="186" headerRowBorderDxfId="189" tableBorderDxfId="187" totalsRowBorderDxfId="185">
  <tableColumns count="9">
    <tableColumn id="1" xr3:uid="{00000000-0010-0000-0800-000001000000}" name="Class(number of empoyees)" totalsRowLabel="Total" dataDxfId="184" totalsRowDxfId="183"/>
    <tableColumn id="3" xr3:uid="{00000000-0010-0000-0800-000003000000}" name="Gross output" totalsRowLabel=" 3,896,350 " dataDxfId="182" totalsRowDxfId="181" dataCellStyle="Comma"/>
    <tableColumn id="4" xr3:uid="{00000000-0010-0000-0800-000004000000}" name="Intermediate consumption" totalsRowLabel=" 2,296,515 " dataDxfId="180" totalsRowDxfId="179" dataCellStyle="Comma"/>
    <tableColumn id="5" xr3:uid="{00000000-0010-0000-0800-000005000000}" name="Gross value added" totalsRowLabel=" 1,599,834 " dataDxfId="178" totalsRowDxfId="177" dataCellStyle="Comma"/>
    <tableColumn id="6" xr3:uid="{00000000-0010-0000-0800-000006000000}" name="Turnover" totalsRowLabel=" 7,150,094 " dataDxfId="176" totalsRowDxfId="175" dataCellStyle="Comma"/>
    <tableColumn id="7" xr3:uid="{00000000-0010-0000-0800-000007000000}" name="Total purchases of goods and services" totalsRowLabel=" 3,323,862 " dataDxfId="174" totalsRowDxfId="173" dataCellStyle="Comma"/>
    <tableColumn id="11" xr3:uid="{00000000-0010-0000-0800-00000B000000}" name="Costs of material" totalsRowLabel=" 941,382 " dataDxfId="172" totalsRowDxfId="171" dataCellStyle="Comma"/>
    <tableColumn id="12" xr3:uid="{00000000-0010-0000-0800-00000C000000}" name="Wages, salaries" totalsRowLabel=" 927,987 " dataDxfId="170" totalsRowDxfId="169" dataCellStyle="Comma"/>
    <tableColumn id="8" xr3:uid="{00000000-0010-0000-0800-000008000000}" name="Gross investment in new and used fixed assets " totalsRowFunction="custom" dataDxfId="168" totalsRowDxfId="167" dataCellStyle="Comma">
      <totalsRowFormula>SUM(I4:I6)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J17"/>
  <sheetViews>
    <sheetView workbookViewId="0">
      <selection activeCell="A4" sqref="A4"/>
    </sheetView>
  </sheetViews>
  <sheetFormatPr defaultRowHeight="15" x14ac:dyDescent="0.25"/>
  <cols>
    <col min="1" max="1" width="34.85546875" style="15" customWidth="1"/>
    <col min="2" max="2" width="20.5703125" style="15" customWidth="1"/>
    <col min="3" max="3" width="16" style="15" customWidth="1"/>
    <col min="4" max="4" width="18.85546875" style="15" customWidth="1"/>
    <col min="5" max="5" width="22.7109375" style="15" customWidth="1"/>
    <col min="6" max="6" width="20.140625" style="15" customWidth="1"/>
    <col min="7" max="7" width="26.140625" style="15" customWidth="1"/>
    <col min="8" max="8" width="15.28515625" style="15" customWidth="1"/>
    <col min="9" max="10" width="20.85546875" style="15" customWidth="1"/>
    <col min="11" max="14" width="21.28515625" style="15" customWidth="1"/>
    <col min="15" max="15" width="9.85546875" style="15" bestFit="1" customWidth="1"/>
    <col min="16" max="16" width="15.5703125" style="15" customWidth="1"/>
    <col min="17" max="19" width="9.28515625" style="15" bestFit="1" customWidth="1"/>
    <col min="20" max="20" width="9.85546875" style="15" bestFit="1" customWidth="1"/>
    <col min="21" max="27" width="9.28515625" style="15" bestFit="1" customWidth="1"/>
    <col min="28" max="246" width="9.140625" style="15"/>
    <col min="247" max="247" width="30.42578125" style="15" customWidth="1"/>
    <col min="248" max="248" width="20.5703125" style="15" customWidth="1"/>
    <col min="249" max="249" width="16" style="15" customWidth="1"/>
    <col min="250" max="250" width="18.85546875" style="15" customWidth="1"/>
    <col min="251" max="251" width="22.7109375" style="15" customWidth="1"/>
    <col min="252" max="252" width="20.140625" style="15" customWidth="1"/>
    <col min="253" max="253" width="26.140625" style="15" customWidth="1"/>
    <col min="254" max="254" width="15.28515625" style="15" customWidth="1"/>
    <col min="255" max="257" width="20.85546875" style="15" customWidth="1"/>
    <col min="258" max="258" width="14.42578125" style="15" bestFit="1" customWidth="1"/>
    <col min="259" max="266" width="20.85546875" style="15" customWidth="1"/>
    <col min="267" max="270" width="21.28515625" style="15" customWidth="1"/>
    <col min="271" max="271" width="9.85546875" style="15" bestFit="1" customWidth="1"/>
    <col min="272" max="272" width="15.5703125" style="15" customWidth="1"/>
    <col min="273" max="275" width="9.28515625" style="15" bestFit="1" customWidth="1"/>
    <col min="276" max="276" width="9.85546875" style="15" bestFit="1" customWidth="1"/>
    <col min="277" max="283" width="9.28515625" style="15" bestFit="1" customWidth="1"/>
    <col min="284" max="502" width="9.140625" style="15"/>
    <col min="503" max="503" width="30.42578125" style="15" customWidth="1"/>
    <col min="504" max="504" width="20.5703125" style="15" customWidth="1"/>
    <col min="505" max="505" width="16" style="15" customWidth="1"/>
    <col min="506" max="506" width="18.85546875" style="15" customWidth="1"/>
    <col min="507" max="507" width="22.7109375" style="15" customWidth="1"/>
    <col min="508" max="508" width="20.140625" style="15" customWidth="1"/>
    <col min="509" max="509" width="26.140625" style="15" customWidth="1"/>
    <col min="510" max="510" width="15.28515625" style="15" customWidth="1"/>
    <col min="511" max="513" width="20.85546875" style="15" customWidth="1"/>
    <col min="514" max="514" width="14.42578125" style="15" bestFit="1" customWidth="1"/>
    <col min="515" max="522" width="20.85546875" style="15" customWidth="1"/>
    <col min="523" max="526" width="21.28515625" style="15" customWidth="1"/>
    <col min="527" max="527" width="9.85546875" style="15" bestFit="1" customWidth="1"/>
    <col min="528" max="528" width="15.5703125" style="15" customWidth="1"/>
    <col min="529" max="531" width="9.28515625" style="15" bestFit="1" customWidth="1"/>
    <col min="532" max="532" width="9.85546875" style="15" bestFit="1" customWidth="1"/>
    <col min="533" max="539" width="9.28515625" style="15" bestFit="1" customWidth="1"/>
    <col min="540" max="758" width="9.140625" style="15"/>
    <col min="759" max="759" width="30.42578125" style="15" customWidth="1"/>
    <col min="760" max="760" width="20.5703125" style="15" customWidth="1"/>
    <col min="761" max="761" width="16" style="15" customWidth="1"/>
    <col min="762" max="762" width="18.85546875" style="15" customWidth="1"/>
    <col min="763" max="763" width="22.7109375" style="15" customWidth="1"/>
    <col min="764" max="764" width="20.140625" style="15" customWidth="1"/>
    <col min="765" max="765" width="26.140625" style="15" customWidth="1"/>
    <col min="766" max="766" width="15.28515625" style="15" customWidth="1"/>
    <col min="767" max="769" width="20.85546875" style="15" customWidth="1"/>
    <col min="770" max="770" width="14.42578125" style="15" bestFit="1" customWidth="1"/>
    <col min="771" max="778" width="20.85546875" style="15" customWidth="1"/>
    <col min="779" max="782" width="21.28515625" style="15" customWidth="1"/>
    <col min="783" max="783" width="9.85546875" style="15" bestFit="1" customWidth="1"/>
    <col min="784" max="784" width="15.5703125" style="15" customWidth="1"/>
    <col min="785" max="787" width="9.28515625" style="15" bestFit="1" customWidth="1"/>
    <col min="788" max="788" width="9.85546875" style="15" bestFit="1" customWidth="1"/>
    <col min="789" max="795" width="9.28515625" style="15" bestFit="1" customWidth="1"/>
    <col min="796" max="1014" width="9.140625" style="15"/>
    <col min="1015" max="1015" width="30.42578125" style="15" customWidth="1"/>
    <col min="1016" max="1016" width="20.5703125" style="15" customWidth="1"/>
    <col min="1017" max="1017" width="16" style="15" customWidth="1"/>
    <col min="1018" max="1018" width="18.85546875" style="15" customWidth="1"/>
    <col min="1019" max="1019" width="22.7109375" style="15" customWidth="1"/>
    <col min="1020" max="1020" width="20.140625" style="15" customWidth="1"/>
    <col min="1021" max="1021" width="26.140625" style="15" customWidth="1"/>
    <col min="1022" max="1022" width="15.28515625" style="15" customWidth="1"/>
    <col min="1023" max="1025" width="20.85546875" style="15" customWidth="1"/>
    <col min="1026" max="1026" width="14.42578125" style="15" bestFit="1" customWidth="1"/>
    <col min="1027" max="1034" width="20.85546875" style="15" customWidth="1"/>
    <col min="1035" max="1038" width="21.28515625" style="15" customWidth="1"/>
    <col min="1039" max="1039" width="9.85546875" style="15" bestFit="1" customWidth="1"/>
    <col min="1040" max="1040" width="15.5703125" style="15" customWidth="1"/>
    <col min="1041" max="1043" width="9.28515625" style="15" bestFit="1" customWidth="1"/>
    <col min="1044" max="1044" width="9.85546875" style="15" bestFit="1" customWidth="1"/>
    <col min="1045" max="1051" width="9.28515625" style="15" bestFit="1" customWidth="1"/>
    <col min="1052" max="1270" width="9.140625" style="15"/>
    <col min="1271" max="1271" width="30.42578125" style="15" customWidth="1"/>
    <col min="1272" max="1272" width="20.5703125" style="15" customWidth="1"/>
    <col min="1273" max="1273" width="16" style="15" customWidth="1"/>
    <col min="1274" max="1274" width="18.85546875" style="15" customWidth="1"/>
    <col min="1275" max="1275" width="22.7109375" style="15" customWidth="1"/>
    <col min="1276" max="1276" width="20.140625" style="15" customWidth="1"/>
    <col min="1277" max="1277" width="26.140625" style="15" customWidth="1"/>
    <col min="1278" max="1278" width="15.28515625" style="15" customWidth="1"/>
    <col min="1279" max="1281" width="20.85546875" style="15" customWidth="1"/>
    <col min="1282" max="1282" width="14.42578125" style="15" bestFit="1" customWidth="1"/>
    <col min="1283" max="1290" width="20.85546875" style="15" customWidth="1"/>
    <col min="1291" max="1294" width="21.28515625" style="15" customWidth="1"/>
    <col min="1295" max="1295" width="9.85546875" style="15" bestFit="1" customWidth="1"/>
    <col min="1296" max="1296" width="15.5703125" style="15" customWidth="1"/>
    <col min="1297" max="1299" width="9.28515625" style="15" bestFit="1" customWidth="1"/>
    <col min="1300" max="1300" width="9.85546875" style="15" bestFit="1" customWidth="1"/>
    <col min="1301" max="1307" width="9.28515625" style="15" bestFit="1" customWidth="1"/>
    <col min="1308" max="1526" width="9.140625" style="15"/>
    <col min="1527" max="1527" width="30.42578125" style="15" customWidth="1"/>
    <col min="1528" max="1528" width="20.5703125" style="15" customWidth="1"/>
    <col min="1529" max="1529" width="16" style="15" customWidth="1"/>
    <col min="1530" max="1530" width="18.85546875" style="15" customWidth="1"/>
    <col min="1531" max="1531" width="22.7109375" style="15" customWidth="1"/>
    <col min="1532" max="1532" width="20.140625" style="15" customWidth="1"/>
    <col min="1533" max="1533" width="26.140625" style="15" customWidth="1"/>
    <col min="1534" max="1534" width="15.28515625" style="15" customWidth="1"/>
    <col min="1535" max="1537" width="20.85546875" style="15" customWidth="1"/>
    <col min="1538" max="1538" width="14.42578125" style="15" bestFit="1" customWidth="1"/>
    <col min="1539" max="1546" width="20.85546875" style="15" customWidth="1"/>
    <col min="1547" max="1550" width="21.28515625" style="15" customWidth="1"/>
    <col min="1551" max="1551" width="9.85546875" style="15" bestFit="1" customWidth="1"/>
    <col min="1552" max="1552" width="15.5703125" style="15" customWidth="1"/>
    <col min="1553" max="1555" width="9.28515625" style="15" bestFit="1" customWidth="1"/>
    <col min="1556" max="1556" width="9.85546875" style="15" bestFit="1" customWidth="1"/>
    <col min="1557" max="1563" width="9.28515625" style="15" bestFit="1" customWidth="1"/>
    <col min="1564" max="1782" width="9.140625" style="15"/>
    <col min="1783" max="1783" width="30.42578125" style="15" customWidth="1"/>
    <col min="1784" max="1784" width="20.5703125" style="15" customWidth="1"/>
    <col min="1785" max="1785" width="16" style="15" customWidth="1"/>
    <col min="1786" max="1786" width="18.85546875" style="15" customWidth="1"/>
    <col min="1787" max="1787" width="22.7109375" style="15" customWidth="1"/>
    <col min="1788" max="1788" width="20.140625" style="15" customWidth="1"/>
    <col min="1789" max="1789" width="26.140625" style="15" customWidth="1"/>
    <col min="1790" max="1790" width="15.28515625" style="15" customWidth="1"/>
    <col min="1791" max="1793" width="20.85546875" style="15" customWidth="1"/>
    <col min="1794" max="1794" width="14.42578125" style="15" bestFit="1" customWidth="1"/>
    <col min="1795" max="1802" width="20.85546875" style="15" customWidth="1"/>
    <col min="1803" max="1806" width="21.28515625" style="15" customWidth="1"/>
    <col min="1807" max="1807" width="9.85546875" style="15" bestFit="1" customWidth="1"/>
    <col min="1808" max="1808" width="15.5703125" style="15" customWidth="1"/>
    <col min="1809" max="1811" width="9.28515625" style="15" bestFit="1" customWidth="1"/>
    <col min="1812" max="1812" width="9.85546875" style="15" bestFit="1" customWidth="1"/>
    <col min="1813" max="1819" width="9.28515625" style="15" bestFit="1" customWidth="1"/>
    <col min="1820" max="2038" width="9.140625" style="15"/>
    <col min="2039" max="2039" width="30.42578125" style="15" customWidth="1"/>
    <col min="2040" max="2040" width="20.5703125" style="15" customWidth="1"/>
    <col min="2041" max="2041" width="16" style="15" customWidth="1"/>
    <col min="2042" max="2042" width="18.85546875" style="15" customWidth="1"/>
    <col min="2043" max="2043" width="22.7109375" style="15" customWidth="1"/>
    <col min="2044" max="2044" width="20.140625" style="15" customWidth="1"/>
    <col min="2045" max="2045" width="26.140625" style="15" customWidth="1"/>
    <col min="2046" max="2046" width="15.28515625" style="15" customWidth="1"/>
    <col min="2047" max="2049" width="20.85546875" style="15" customWidth="1"/>
    <col min="2050" max="2050" width="14.42578125" style="15" bestFit="1" customWidth="1"/>
    <col min="2051" max="2058" width="20.85546875" style="15" customWidth="1"/>
    <col min="2059" max="2062" width="21.28515625" style="15" customWidth="1"/>
    <col min="2063" max="2063" width="9.85546875" style="15" bestFit="1" customWidth="1"/>
    <col min="2064" max="2064" width="15.5703125" style="15" customWidth="1"/>
    <col min="2065" max="2067" width="9.28515625" style="15" bestFit="1" customWidth="1"/>
    <col min="2068" max="2068" width="9.85546875" style="15" bestFit="1" customWidth="1"/>
    <col min="2069" max="2075" width="9.28515625" style="15" bestFit="1" customWidth="1"/>
    <col min="2076" max="2294" width="9.140625" style="15"/>
    <col min="2295" max="2295" width="30.42578125" style="15" customWidth="1"/>
    <col min="2296" max="2296" width="20.5703125" style="15" customWidth="1"/>
    <col min="2297" max="2297" width="16" style="15" customWidth="1"/>
    <col min="2298" max="2298" width="18.85546875" style="15" customWidth="1"/>
    <col min="2299" max="2299" width="22.7109375" style="15" customWidth="1"/>
    <col min="2300" max="2300" width="20.140625" style="15" customWidth="1"/>
    <col min="2301" max="2301" width="26.140625" style="15" customWidth="1"/>
    <col min="2302" max="2302" width="15.28515625" style="15" customWidth="1"/>
    <col min="2303" max="2305" width="20.85546875" style="15" customWidth="1"/>
    <col min="2306" max="2306" width="14.42578125" style="15" bestFit="1" customWidth="1"/>
    <col min="2307" max="2314" width="20.85546875" style="15" customWidth="1"/>
    <col min="2315" max="2318" width="21.28515625" style="15" customWidth="1"/>
    <col min="2319" max="2319" width="9.85546875" style="15" bestFit="1" customWidth="1"/>
    <col min="2320" max="2320" width="15.5703125" style="15" customWidth="1"/>
    <col min="2321" max="2323" width="9.28515625" style="15" bestFit="1" customWidth="1"/>
    <col min="2324" max="2324" width="9.85546875" style="15" bestFit="1" customWidth="1"/>
    <col min="2325" max="2331" width="9.28515625" style="15" bestFit="1" customWidth="1"/>
    <col min="2332" max="2550" width="9.140625" style="15"/>
    <col min="2551" max="2551" width="30.42578125" style="15" customWidth="1"/>
    <col min="2552" max="2552" width="20.5703125" style="15" customWidth="1"/>
    <col min="2553" max="2553" width="16" style="15" customWidth="1"/>
    <col min="2554" max="2554" width="18.85546875" style="15" customWidth="1"/>
    <col min="2555" max="2555" width="22.7109375" style="15" customWidth="1"/>
    <col min="2556" max="2556" width="20.140625" style="15" customWidth="1"/>
    <col min="2557" max="2557" width="26.140625" style="15" customWidth="1"/>
    <col min="2558" max="2558" width="15.28515625" style="15" customWidth="1"/>
    <col min="2559" max="2561" width="20.85546875" style="15" customWidth="1"/>
    <col min="2562" max="2562" width="14.42578125" style="15" bestFit="1" customWidth="1"/>
    <col min="2563" max="2570" width="20.85546875" style="15" customWidth="1"/>
    <col min="2571" max="2574" width="21.28515625" style="15" customWidth="1"/>
    <col min="2575" max="2575" width="9.85546875" style="15" bestFit="1" customWidth="1"/>
    <col min="2576" max="2576" width="15.5703125" style="15" customWidth="1"/>
    <col min="2577" max="2579" width="9.28515625" style="15" bestFit="1" customWidth="1"/>
    <col min="2580" max="2580" width="9.85546875" style="15" bestFit="1" customWidth="1"/>
    <col min="2581" max="2587" width="9.28515625" style="15" bestFit="1" customWidth="1"/>
    <col min="2588" max="2806" width="9.140625" style="15"/>
    <col min="2807" max="2807" width="30.42578125" style="15" customWidth="1"/>
    <col min="2808" max="2808" width="20.5703125" style="15" customWidth="1"/>
    <col min="2809" max="2809" width="16" style="15" customWidth="1"/>
    <col min="2810" max="2810" width="18.85546875" style="15" customWidth="1"/>
    <col min="2811" max="2811" width="22.7109375" style="15" customWidth="1"/>
    <col min="2812" max="2812" width="20.140625" style="15" customWidth="1"/>
    <col min="2813" max="2813" width="26.140625" style="15" customWidth="1"/>
    <col min="2814" max="2814" width="15.28515625" style="15" customWidth="1"/>
    <col min="2815" max="2817" width="20.85546875" style="15" customWidth="1"/>
    <col min="2818" max="2818" width="14.42578125" style="15" bestFit="1" customWidth="1"/>
    <col min="2819" max="2826" width="20.85546875" style="15" customWidth="1"/>
    <col min="2827" max="2830" width="21.28515625" style="15" customWidth="1"/>
    <col min="2831" max="2831" width="9.85546875" style="15" bestFit="1" customWidth="1"/>
    <col min="2832" max="2832" width="15.5703125" style="15" customWidth="1"/>
    <col min="2833" max="2835" width="9.28515625" style="15" bestFit="1" customWidth="1"/>
    <col min="2836" max="2836" width="9.85546875" style="15" bestFit="1" customWidth="1"/>
    <col min="2837" max="2843" width="9.28515625" style="15" bestFit="1" customWidth="1"/>
    <col min="2844" max="3062" width="9.140625" style="15"/>
    <col min="3063" max="3063" width="30.42578125" style="15" customWidth="1"/>
    <col min="3064" max="3064" width="20.5703125" style="15" customWidth="1"/>
    <col min="3065" max="3065" width="16" style="15" customWidth="1"/>
    <col min="3066" max="3066" width="18.85546875" style="15" customWidth="1"/>
    <col min="3067" max="3067" width="22.7109375" style="15" customWidth="1"/>
    <col min="3068" max="3068" width="20.140625" style="15" customWidth="1"/>
    <col min="3069" max="3069" width="26.140625" style="15" customWidth="1"/>
    <col min="3070" max="3070" width="15.28515625" style="15" customWidth="1"/>
    <col min="3071" max="3073" width="20.85546875" style="15" customWidth="1"/>
    <col min="3074" max="3074" width="14.42578125" style="15" bestFit="1" customWidth="1"/>
    <col min="3075" max="3082" width="20.85546875" style="15" customWidth="1"/>
    <col min="3083" max="3086" width="21.28515625" style="15" customWidth="1"/>
    <col min="3087" max="3087" width="9.85546875" style="15" bestFit="1" customWidth="1"/>
    <col min="3088" max="3088" width="15.5703125" style="15" customWidth="1"/>
    <col min="3089" max="3091" width="9.28515625" style="15" bestFit="1" customWidth="1"/>
    <col min="3092" max="3092" width="9.85546875" style="15" bestFit="1" customWidth="1"/>
    <col min="3093" max="3099" width="9.28515625" style="15" bestFit="1" customWidth="1"/>
    <col min="3100" max="3318" width="9.140625" style="15"/>
    <col min="3319" max="3319" width="30.42578125" style="15" customWidth="1"/>
    <col min="3320" max="3320" width="20.5703125" style="15" customWidth="1"/>
    <col min="3321" max="3321" width="16" style="15" customWidth="1"/>
    <col min="3322" max="3322" width="18.85546875" style="15" customWidth="1"/>
    <col min="3323" max="3323" width="22.7109375" style="15" customWidth="1"/>
    <col min="3324" max="3324" width="20.140625" style="15" customWidth="1"/>
    <col min="3325" max="3325" width="26.140625" style="15" customWidth="1"/>
    <col min="3326" max="3326" width="15.28515625" style="15" customWidth="1"/>
    <col min="3327" max="3329" width="20.85546875" style="15" customWidth="1"/>
    <col min="3330" max="3330" width="14.42578125" style="15" bestFit="1" customWidth="1"/>
    <col min="3331" max="3338" width="20.85546875" style="15" customWidth="1"/>
    <col min="3339" max="3342" width="21.28515625" style="15" customWidth="1"/>
    <col min="3343" max="3343" width="9.85546875" style="15" bestFit="1" customWidth="1"/>
    <col min="3344" max="3344" width="15.5703125" style="15" customWidth="1"/>
    <col min="3345" max="3347" width="9.28515625" style="15" bestFit="1" customWidth="1"/>
    <col min="3348" max="3348" width="9.85546875" style="15" bestFit="1" customWidth="1"/>
    <col min="3349" max="3355" width="9.28515625" style="15" bestFit="1" customWidth="1"/>
    <col min="3356" max="3574" width="9.140625" style="15"/>
    <col min="3575" max="3575" width="30.42578125" style="15" customWidth="1"/>
    <col min="3576" max="3576" width="20.5703125" style="15" customWidth="1"/>
    <col min="3577" max="3577" width="16" style="15" customWidth="1"/>
    <col min="3578" max="3578" width="18.85546875" style="15" customWidth="1"/>
    <col min="3579" max="3579" width="22.7109375" style="15" customWidth="1"/>
    <col min="3580" max="3580" width="20.140625" style="15" customWidth="1"/>
    <col min="3581" max="3581" width="26.140625" style="15" customWidth="1"/>
    <col min="3582" max="3582" width="15.28515625" style="15" customWidth="1"/>
    <col min="3583" max="3585" width="20.85546875" style="15" customWidth="1"/>
    <col min="3586" max="3586" width="14.42578125" style="15" bestFit="1" customWidth="1"/>
    <col min="3587" max="3594" width="20.85546875" style="15" customWidth="1"/>
    <col min="3595" max="3598" width="21.28515625" style="15" customWidth="1"/>
    <col min="3599" max="3599" width="9.85546875" style="15" bestFit="1" customWidth="1"/>
    <col min="3600" max="3600" width="15.5703125" style="15" customWidth="1"/>
    <col min="3601" max="3603" width="9.28515625" style="15" bestFit="1" customWidth="1"/>
    <col min="3604" max="3604" width="9.85546875" style="15" bestFit="1" customWidth="1"/>
    <col min="3605" max="3611" width="9.28515625" style="15" bestFit="1" customWidth="1"/>
    <col min="3612" max="3830" width="9.140625" style="15"/>
    <col min="3831" max="3831" width="30.42578125" style="15" customWidth="1"/>
    <col min="3832" max="3832" width="20.5703125" style="15" customWidth="1"/>
    <col min="3833" max="3833" width="16" style="15" customWidth="1"/>
    <col min="3834" max="3834" width="18.85546875" style="15" customWidth="1"/>
    <col min="3835" max="3835" width="22.7109375" style="15" customWidth="1"/>
    <col min="3836" max="3836" width="20.140625" style="15" customWidth="1"/>
    <col min="3837" max="3837" width="26.140625" style="15" customWidth="1"/>
    <col min="3838" max="3838" width="15.28515625" style="15" customWidth="1"/>
    <col min="3839" max="3841" width="20.85546875" style="15" customWidth="1"/>
    <col min="3842" max="3842" width="14.42578125" style="15" bestFit="1" customWidth="1"/>
    <col min="3843" max="3850" width="20.85546875" style="15" customWidth="1"/>
    <col min="3851" max="3854" width="21.28515625" style="15" customWidth="1"/>
    <col min="3855" max="3855" width="9.85546875" style="15" bestFit="1" customWidth="1"/>
    <col min="3856" max="3856" width="15.5703125" style="15" customWidth="1"/>
    <col min="3857" max="3859" width="9.28515625" style="15" bestFit="1" customWidth="1"/>
    <col min="3860" max="3860" width="9.85546875" style="15" bestFit="1" customWidth="1"/>
    <col min="3861" max="3867" width="9.28515625" style="15" bestFit="1" customWidth="1"/>
    <col min="3868" max="4086" width="9.140625" style="15"/>
    <col min="4087" max="4087" width="30.42578125" style="15" customWidth="1"/>
    <col min="4088" max="4088" width="20.5703125" style="15" customWidth="1"/>
    <col min="4089" max="4089" width="16" style="15" customWidth="1"/>
    <col min="4090" max="4090" width="18.85546875" style="15" customWidth="1"/>
    <col min="4091" max="4091" width="22.7109375" style="15" customWidth="1"/>
    <col min="4092" max="4092" width="20.140625" style="15" customWidth="1"/>
    <col min="4093" max="4093" width="26.140625" style="15" customWidth="1"/>
    <col min="4094" max="4094" width="15.28515625" style="15" customWidth="1"/>
    <col min="4095" max="4097" width="20.85546875" style="15" customWidth="1"/>
    <col min="4098" max="4098" width="14.42578125" style="15" bestFit="1" customWidth="1"/>
    <col min="4099" max="4106" width="20.85546875" style="15" customWidth="1"/>
    <col min="4107" max="4110" width="21.28515625" style="15" customWidth="1"/>
    <col min="4111" max="4111" width="9.85546875" style="15" bestFit="1" customWidth="1"/>
    <col min="4112" max="4112" width="15.5703125" style="15" customWidth="1"/>
    <col min="4113" max="4115" width="9.28515625" style="15" bestFit="1" customWidth="1"/>
    <col min="4116" max="4116" width="9.85546875" style="15" bestFit="1" customWidth="1"/>
    <col min="4117" max="4123" width="9.28515625" style="15" bestFit="1" customWidth="1"/>
    <col min="4124" max="4342" width="9.140625" style="15"/>
    <col min="4343" max="4343" width="30.42578125" style="15" customWidth="1"/>
    <col min="4344" max="4344" width="20.5703125" style="15" customWidth="1"/>
    <col min="4345" max="4345" width="16" style="15" customWidth="1"/>
    <col min="4346" max="4346" width="18.85546875" style="15" customWidth="1"/>
    <col min="4347" max="4347" width="22.7109375" style="15" customWidth="1"/>
    <col min="4348" max="4348" width="20.140625" style="15" customWidth="1"/>
    <col min="4349" max="4349" width="26.140625" style="15" customWidth="1"/>
    <col min="4350" max="4350" width="15.28515625" style="15" customWidth="1"/>
    <col min="4351" max="4353" width="20.85546875" style="15" customWidth="1"/>
    <col min="4354" max="4354" width="14.42578125" style="15" bestFit="1" customWidth="1"/>
    <col min="4355" max="4362" width="20.85546875" style="15" customWidth="1"/>
    <col min="4363" max="4366" width="21.28515625" style="15" customWidth="1"/>
    <col min="4367" max="4367" width="9.85546875" style="15" bestFit="1" customWidth="1"/>
    <col min="4368" max="4368" width="15.5703125" style="15" customWidth="1"/>
    <col min="4369" max="4371" width="9.28515625" style="15" bestFit="1" customWidth="1"/>
    <col min="4372" max="4372" width="9.85546875" style="15" bestFit="1" customWidth="1"/>
    <col min="4373" max="4379" width="9.28515625" style="15" bestFit="1" customWidth="1"/>
    <col min="4380" max="4598" width="9.140625" style="15"/>
    <col min="4599" max="4599" width="30.42578125" style="15" customWidth="1"/>
    <col min="4600" max="4600" width="20.5703125" style="15" customWidth="1"/>
    <col min="4601" max="4601" width="16" style="15" customWidth="1"/>
    <col min="4602" max="4602" width="18.85546875" style="15" customWidth="1"/>
    <col min="4603" max="4603" width="22.7109375" style="15" customWidth="1"/>
    <col min="4604" max="4604" width="20.140625" style="15" customWidth="1"/>
    <col min="4605" max="4605" width="26.140625" style="15" customWidth="1"/>
    <col min="4606" max="4606" width="15.28515625" style="15" customWidth="1"/>
    <col min="4607" max="4609" width="20.85546875" style="15" customWidth="1"/>
    <col min="4610" max="4610" width="14.42578125" style="15" bestFit="1" customWidth="1"/>
    <col min="4611" max="4618" width="20.85546875" style="15" customWidth="1"/>
    <col min="4619" max="4622" width="21.28515625" style="15" customWidth="1"/>
    <col min="4623" max="4623" width="9.85546875" style="15" bestFit="1" customWidth="1"/>
    <col min="4624" max="4624" width="15.5703125" style="15" customWidth="1"/>
    <col min="4625" max="4627" width="9.28515625" style="15" bestFit="1" customWidth="1"/>
    <col min="4628" max="4628" width="9.85546875" style="15" bestFit="1" customWidth="1"/>
    <col min="4629" max="4635" width="9.28515625" style="15" bestFit="1" customWidth="1"/>
    <col min="4636" max="4854" width="9.140625" style="15"/>
    <col min="4855" max="4855" width="30.42578125" style="15" customWidth="1"/>
    <col min="4856" max="4856" width="20.5703125" style="15" customWidth="1"/>
    <col min="4857" max="4857" width="16" style="15" customWidth="1"/>
    <col min="4858" max="4858" width="18.85546875" style="15" customWidth="1"/>
    <col min="4859" max="4859" width="22.7109375" style="15" customWidth="1"/>
    <col min="4860" max="4860" width="20.140625" style="15" customWidth="1"/>
    <col min="4861" max="4861" width="26.140625" style="15" customWidth="1"/>
    <col min="4862" max="4862" width="15.28515625" style="15" customWidth="1"/>
    <col min="4863" max="4865" width="20.85546875" style="15" customWidth="1"/>
    <col min="4866" max="4866" width="14.42578125" style="15" bestFit="1" customWidth="1"/>
    <col min="4867" max="4874" width="20.85546875" style="15" customWidth="1"/>
    <col min="4875" max="4878" width="21.28515625" style="15" customWidth="1"/>
    <col min="4879" max="4879" width="9.85546875" style="15" bestFit="1" customWidth="1"/>
    <col min="4880" max="4880" width="15.5703125" style="15" customWidth="1"/>
    <col min="4881" max="4883" width="9.28515625" style="15" bestFit="1" customWidth="1"/>
    <col min="4884" max="4884" width="9.85546875" style="15" bestFit="1" customWidth="1"/>
    <col min="4885" max="4891" width="9.28515625" style="15" bestFit="1" customWidth="1"/>
    <col min="4892" max="5110" width="9.140625" style="15"/>
    <col min="5111" max="5111" width="30.42578125" style="15" customWidth="1"/>
    <col min="5112" max="5112" width="20.5703125" style="15" customWidth="1"/>
    <col min="5113" max="5113" width="16" style="15" customWidth="1"/>
    <col min="5114" max="5114" width="18.85546875" style="15" customWidth="1"/>
    <col min="5115" max="5115" width="22.7109375" style="15" customWidth="1"/>
    <col min="5116" max="5116" width="20.140625" style="15" customWidth="1"/>
    <col min="5117" max="5117" width="26.140625" style="15" customWidth="1"/>
    <col min="5118" max="5118" width="15.28515625" style="15" customWidth="1"/>
    <col min="5119" max="5121" width="20.85546875" style="15" customWidth="1"/>
    <col min="5122" max="5122" width="14.42578125" style="15" bestFit="1" customWidth="1"/>
    <col min="5123" max="5130" width="20.85546875" style="15" customWidth="1"/>
    <col min="5131" max="5134" width="21.28515625" style="15" customWidth="1"/>
    <col min="5135" max="5135" width="9.85546875" style="15" bestFit="1" customWidth="1"/>
    <col min="5136" max="5136" width="15.5703125" style="15" customWidth="1"/>
    <col min="5137" max="5139" width="9.28515625" style="15" bestFit="1" customWidth="1"/>
    <col min="5140" max="5140" width="9.85546875" style="15" bestFit="1" customWidth="1"/>
    <col min="5141" max="5147" width="9.28515625" style="15" bestFit="1" customWidth="1"/>
    <col min="5148" max="5366" width="9.140625" style="15"/>
    <col min="5367" max="5367" width="30.42578125" style="15" customWidth="1"/>
    <col min="5368" max="5368" width="20.5703125" style="15" customWidth="1"/>
    <col min="5369" max="5369" width="16" style="15" customWidth="1"/>
    <col min="5370" max="5370" width="18.85546875" style="15" customWidth="1"/>
    <col min="5371" max="5371" width="22.7109375" style="15" customWidth="1"/>
    <col min="5372" max="5372" width="20.140625" style="15" customWidth="1"/>
    <col min="5373" max="5373" width="26.140625" style="15" customWidth="1"/>
    <col min="5374" max="5374" width="15.28515625" style="15" customWidth="1"/>
    <col min="5375" max="5377" width="20.85546875" style="15" customWidth="1"/>
    <col min="5378" max="5378" width="14.42578125" style="15" bestFit="1" customWidth="1"/>
    <col min="5379" max="5386" width="20.85546875" style="15" customWidth="1"/>
    <col min="5387" max="5390" width="21.28515625" style="15" customWidth="1"/>
    <col min="5391" max="5391" width="9.85546875" style="15" bestFit="1" customWidth="1"/>
    <col min="5392" max="5392" width="15.5703125" style="15" customWidth="1"/>
    <col min="5393" max="5395" width="9.28515625" style="15" bestFit="1" customWidth="1"/>
    <col min="5396" max="5396" width="9.85546875" style="15" bestFit="1" customWidth="1"/>
    <col min="5397" max="5403" width="9.28515625" style="15" bestFit="1" customWidth="1"/>
    <col min="5404" max="5622" width="9.140625" style="15"/>
    <col min="5623" max="5623" width="30.42578125" style="15" customWidth="1"/>
    <col min="5624" max="5624" width="20.5703125" style="15" customWidth="1"/>
    <col min="5625" max="5625" width="16" style="15" customWidth="1"/>
    <col min="5626" max="5626" width="18.85546875" style="15" customWidth="1"/>
    <col min="5627" max="5627" width="22.7109375" style="15" customWidth="1"/>
    <col min="5628" max="5628" width="20.140625" style="15" customWidth="1"/>
    <col min="5629" max="5629" width="26.140625" style="15" customWidth="1"/>
    <col min="5630" max="5630" width="15.28515625" style="15" customWidth="1"/>
    <col min="5631" max="5633" width="20.85546875" style="15" customWidth="1"/>
    <col min="5634" max="5634" width="14.42578125" style="15" bestFit="1" customWidth="1"/>
    <col min="5635" max="5642" width="20.85546875" style="15" customWidth="1"/>
    <col min="5643" max="5646" width="21.28515625" style="15" customWidth="1"/>
    <col min="5647" max="5647" width="9.85546875" style="15" bestFit="1" customWidth="1"/>
    <col min="5648" max="5648" width="15.5703125" style="15" customWidth="1"/>
    <col min="5649" max="5651" width="9.28515625" style="15" bestFit="1" customWidth="1"/>
    <col min="5652" max="5652" width="9.85546875" style="15" bestFit="1" customWidth="1"/>
    <col min="5653" max="5659" width="9.28515625" style="15" bestFit="1" customWidth="1"/>
    <col min="5660" max="5878" width="9.140625" style="15"/>
    <col min="5879" max="5879" width="30.42578125" style="15" customWidth="1"/>
    <col min="5880" max="5880" width="20.5703125" style="15" customWidth="1"/>
    <col min="5881" max="5881" width="16" style="15" customWidth="1"/>
    <col min="5882" max="5882" width="18.85546875" style="15" customWidth="1"/>
    <col min="5883" max="5883" width="22.7109375" style="15" customWidth="1"/>
    <col min="5884" max="5884" width="20.140625" style="15" customWidth="1"/>
    <col min="5885" max="5885" width="26.140625" style="15" customWidth="1"/>
    <col min="5886" max="5886" width="15.28515625" style="15" customWidth="1"/>
    <col min="5887" max="5889" width="20.85546875" style="15" customWidth="1"/>
    <col min="5890" max="5890" width="14.42578125" style="15" bestFit="1" customWidth="1"/>
    <col min="5891" max="5898" width="20.85546875" style="15" customWidth="1"/>
    <col min="5899" max="5902" width="21.28515625" style="15" customWidth="1"/>
    <col min="5903" max="5903" width="9.85546875" style="15" bestFit="1" customWidth="1"/>
    <col min="5904" max="5904" width="15.5703125" style="15" customWidth="1"/>
    <col min="5905" max="5907" width="9.28515625" style="15" bestFit="1" customWidth="1"/>
    <col min="5908" max="5908" width="9.85546875" style="15" bestFit="1" customWidth="1"/>
    <col min="5909" max="5915" width="9.28515625" style="15" bestFit="1" customWidth="1"/>
    <col min="5916" max="6134" width="9.140625" style="15"/>
    <col min="6135" max="6135" width="30.42578125" style="15" customWidth="1"/>
    <col min="6136" max="6136" width="20.5703125" style="15" customWidth="1"/>
    <col min="6137" max="6137" width="16" style="15" customWidth="1"/>
    <col min="6138" max="6138" width="18.85546875" style="15" customWidth="1"/>
    <col min="6139" max="6139" width="22.7109375" style="15" customWidth="1"/>
    <col min="6140" max="6140" width="20.140625" style="15" customWidth="1"/>
    <col min="6141" max="6141" width="26.140625" style="15" customWidth="1"/>
    <col min="6142" max="6142" width="15.28515625" style="15" customWidth="1"/>
    <col min="6143" max="6145" width="20.85546875" style="15" customWidth="1"/>
    <col min="6146" max="6146" width="14.42578125" style="15" bestFit="1" customWidth="1"/>
    <col min="6147" max="6154" width="20.85546875" style="15" customWidth="1"/>
    <col min="6155" max="6158" width="21.28515625" style="15" customWidth="1"/>
    <col min="6159" max="6159" width="9.85546875" style="15" bestFit="1" customWidth="1"/>
    <col min="6160" max="6160" width="15.5703125" style="15" customWidth="1"/>
    <col min="6161" max="6163" width="9.28515625" style="15" bestFit="1" customWidth="1"/>
    <col min="6164" max="6164" width="9.85546875" style="15" bestFit="1" customWidth="1"/>
    <col min="6165" max="6171" width="9.28515625" style="15" bestFit="1" customWidth="1"/>
    <col min="6172" max="6390" width="9.140625" style="15"/>
    <col min="6391" max="6391" width="30.42578125" style="15" customWidth="1"/>
    <col min="6392" max="6392" width="20.5703125" style="15" customWidth="1"/>
    <col min="6393" max="6393" width="16" style="15" customWidth="1"/>
    <col min="6394" max="6394" width="18.85546875" style="15" customWidth="1"/>
    <col min="6395" max="6395" width="22.7109375" style="15" customWidth="1"/>
    <col min="6396" max="6396" width="20.140625" style="15" customWidth="1"/>
    <col min="6397" max="6397" width="26.140625" style="15" customWidth="1"/>
    <col min="6398" max="6398" width="15.28515625" style="15" customWidth="1"/>
    <col min="6399" max="6401" width="20.85546875" style="15" customWidth="1"/>
    <col min="6402" max="6402" width="14.42578125" style="15" bestFit="1" customWidth="1"/>
    <col min="6403" max="6410" width="20.85546875" style="15" customWidth="1"/>
    <col min="6411" max="6414" width="21.28515625" style="15" customWidth="1"/>
    <col min="6415" max="6415" width="9.85546875" style="15" bestFit="1" customWidth="1"/>
    <col min="6416" max="6416" width="15.5703125" style="15" customWidth="1"/>
    <col min="6417" max="6419" width="9.28515625" style="15" bestFit="1" customWidth="1"/>
    <col min="6420" max="6420" width="9.85546875" style="15" bestFit="1" customWidth="1"/>
    <col min="6421" max="6427" width="9.28515625" style="15" bestFit="1" customWidth="1"/>
    <col min="6428" max="6646" width="9.140625" style="15"/>
    <col min="6647" max="6647" width="30.42578125" style="15" customWidth="1"/>
    <col min="6648" max="6648" width="20.5703125" style="15" customWidth="1"/>
    <col min="6649" max="6649" width="16" style="15" customWidth="1"/>
    <col min="6650" max="6650" width="18.85546875" style="15" customWidth="1"/>
    <col min="6651" max="6651" width="22.7109375" style="15" customWidth="1"/>
    <col min="6652" max="6652" width="20.140625" style="15" customWidth="1"/>
    <col min="6653" max="6653" width="26.140625" style="15" customWidth="1"/>
    <col min="6654" max="6654" width="15.28515625" style="15" customWidth="1"/>
    <col min="6655" max="6657" width="20.85546875" style="15" customWidth="1"/>
    <col min="6658" max="6658" width="14.42578125" style="15" bestFit="1" customWidth="1"/>
    <col min="6659" max="6666" width="20.85546875" style="15" customWidth="1"/>
    <col min="6667" max="6670" width="21.28515625" style="15" customWidth="1"/>
    <col min="6671" max="6671" width="9.85546875" style="15" bestFit="1" customWidth="1"/>
    <col min="6672" max="6672" width="15.5703125" style="15" customWidth="1"/>
    <col min="6673" max="6675" width="9.28515625" style="15" bestFit="1" customWidth="1"/>
    <col min="6676" max="6676" width="9.85546875" style="15" bestFit="1" customWidth="1"/>
    <col min="6677" max="6683" width="9.28515625" style="15" bestFit="1" customWidth="1"/>
    <col min="6684" max="6902" width="9.140625" style="15"/>
    <col min="6903" max="6903" width="30.42578125" style="15" customWidth="1"/>
    <col min="6904" max="6904" width="20.5703125" style="15" customWidth="1"/>
    <col min="6905" max="6905" width="16" style="15" customWidth="1"/>
    <col min="6906" max="6906" width="18.85546875" style="15" customWidth="1"/>
    <col min="6907" max="6907" width="22.7109375" style="15" customWidth="1"/>
    <col min="6908" max="6908" width="20.140625" style="15" customWidth="1"/>
    <col min="6909" max="6909" width="26.140625" style="15" customWidth="1"/>
    <col min="6910" max="6910" width="15.28515625" style="15" customWidth="1"/>
    <col min="6911" max="6913" width="20.85546875" style="15" customWidth="1"/>
    <col min="6914" max="6914" width="14.42578125" style="15" bestFit="1" customWidth="1"/>
    <col min="6915" max="6922" width="20.85546875" style="15" customWidth="1"/>
    <col min="6923" max="6926" width="21.28515625" style="15" customWidth="1"/>
    <col min="6927" max="6927" width="9.85546875" style="15" bestFit="1" customWidth="1"/>
    <col min="6928" max="6928" width="15.5703125" style="15" customWidth="1"/>
    <col min="6929" max="6931" width="9.28515625" style="15" bestFit="1" customWidth="1"/>
    <col min="6932" max="6932" width="9.85546875" style="15" bestFit="1" customWidth="1"/>
    <col min="6933" max="6939" width="9.28515625" style="15" bestFit="1" customWidth="1"/>
    <col min="6940" max="7158" width="9.140625" style="15"/>
    <col min="7159" max="7159" width="30.42578125" style="15" customWidth="1"/>
    <col min="7160" max="7160" width="20.5703125" style="15" customWidth="1"/>
    <col min="7161" max="7161" width="16" style="15" customWidth="1"/>
    <col min="7162" max="7162" width="18.85546875" style="15" customWidth="1"/>
    <col min="7163" max="7163" width="22.7109375" style="15" customWidth="1"/>
    <col min="7164" max="7164" width="20.140625" style="15" customWidth="1"/>
    <col min="7165" max="7165" width="26.140625" style="15" customWidth="1"/>
    <col min="7166" max="7166" width="15.28515625" style="15" customWidth="1"/>
    <col min="7167" max="7169" width="20.85546875" style="15" customWidth="1"/>
    <col min="7170" max="7170" width="14.42578125" style="15" bestFit="1" customWidth="1"/>
    <col min="7171" max="7178" width="20.85546875" style="15" customWidth="1"/>
    <col min="7179" max="7182" width="21.28515625" style="15" customWidth="1"/>
    <col min="7183" max="7183" width="9.85546875" style="15" bestFit="1" customWidth="1"/>
    <col min="7184" max="7184" width="15.5703125" style="15" customWidth="1"/>
    <col min="7185" max="7187" width="9.28515625" style="15" bestFit="1" customWidth="1"/>
    <col min="7188" max="7188" width="9.85546875" style="15" bestFit="1" customWidth="1"/>
    <col min="7189" max="7195" width="9.28515625" style="15" bestFit="1" customWidth="1"/>
    <col min="7196" max="7414" width="9.140625" style="15"/>
    <col min="7415" max="7415" width="30.42578125" style="15" customWidth="1"/>
    <col min="7416" max="7416" width="20.5703125" style="15" customWidth="1"/>
    <col min="7417" max="7417" width="16" style="15" customWidth="1"/>
    <col min="7418" max="7418" width="18.85546875" style="15" customWidth="1"/>
    <col min="7419" max="7419" width="22.7109375" style="15" customWidth="1"/>
    <col min="7420" max="7420" width="20.140625" style="15" customWidth="1"/>
    <col min="7421" max="7421" width="26.140625" style="15" customWidth="1"/>
    <col min="7422" max="7422" width="15.28515625" style="15" customWidth="1"/>
    <col min="7423" max="7425" width="20.85546875" style="15" customWidth="1"/>
    <col min="7426" max="7426" width="14.42578125" style="15" bestFit="1" customWidth="1"/>
    <col min="7427" max="7434" width="20.85546875" style="15" customWidth="1"/>
    <col min="7435" max="7438" width="21.28515625" style="15" customWidth="1"/>
    <col min="7439" max="7439" width="9.85546875" style="15" bestFit="1" customWidth="1"/>
    <col min="7440" max="7440" width="15.5703125" style="15" customWidth="1"/>
    <col min="7441" max="7443" width="9.28515625" style="15" bestFit="1" customWidth="1"/>
    <col min="7444" max="7444" width="9.85546875" style="15" bestFit="1" customWidth="1"/>
    <col min="7445" max="7451" width="9.28515625" style="15" bestFit="1" customWidth="1"/>
    <col min="7452" max="7670" width="9.140625" style="15"/>
    <col min="7671" max="7671" width="30.42578125" style="15" customWidth="1"/>
    <col min="7672" max="7672" width="20.5703125" style="15" customWidth="1"/>
    <col min="7673" max="7673" width="16" style="15" customWidth="1"/>
    <col min="7674" max="7674" width="18.85546875" style="15" customWidth="1"/>
    <col min="7675" max="7675" width="22.7109375" style="15" customWidth="1"/>
    <col min="7676" max="7676" width="20.140625" style="15" customWidth="1"/>
    <col min="7677" max="7677" width="26.140625" style="15" customWidth="1"/>
    <col min="7678" max="7678" width="15.28515625" style="15" customWidth="1"/>
    <col min="7679" max="7681" width="20.85546875" style="15" customWidth="1"/>
    <col min="7682" max="7682" width="14.42578125" style="15" bestFit="1" customWidth="1"/>
    <col min="7683" max="7690" width="20.85546875" style="15" customWidth="1"/>
    <col min="7691" max="7694" width="21.28515625" style="15" customWidth="1"/>
    <col min="7695" max="7695" width="9.85546875" style="15" bestFit="1" customWidth="1"/>
    <col min="7696" max="7696" width="15.5703125" style="15" customWidth="1"/>
    <col min="7697" max="7699" width="9.28515625" style="15" bestFit="1" customWidth="1"/>
    <col min="7700" max="7700" width="9.85546875" style="15" bestFit="1" customWidth="1"/>
    <col min="7701" max="7707" width="9.28515625" style="15" bestFit="1" customWidth="1"/>
    <col min="7708" max="7926" width="9.140625" style="15"/>
    <col min="7927" max="7927" width="30.42578125" style="15" customWidth="1"/>
    <col min="7928" max="7928" width="20.5703125" style="15" customWidth="1"/>
    <col min="7929" max="7929" width="16" style="15" customWidth="1"/>
    <col min="7930" max="7930" width="18.85546875" style="15" customWidth="1"/>
    <col min="7931" max="7931" width="22.7109375" style="15" customWidth="1"/>
    <col min="7932" max="7932" width="20.140625" style="15" customWidth="1"/>
    <col min="7933" max="7933" width="26.140625" style="15" customWidth="1"/>
    <col min="7934" max="7934" width="15.28515625" style="15" customWidth="1"/>
    <col min="7935" max="7937" width="20.85546875" style="15" customWidth="1"/>
    <col min="7938" max="7938" width="14.42578125" style="15" bestFit="1" customWidth="1"/>
    <col min="7939" max="7946" width="20.85546875" style="15" customWidth="1"/>
    <col min="7947" max="7950" width="21.28515625" style="15" customWidth="1"/>
    <col min="7951" max="7951" width="9.85546875" style="15" bestFit="1" customWidth="1"/>
    <col min="7952" max="7952" width="15.5703125" style="15" customWidth="1"/>
    <col min="7953" max="7955" width="9.28515625" style="15" bestFit="1" customWidth="1"/>
    <col min="7956" max="7956" width="9.85546875" style="15" bestFit="1" customWidth="1"/>
    <col min="7957" max="7963" width="9.28515625" style="15" bestFit="1" customWidth="1"/>
    <col min="7964" max="8182" width="9.140625" style="15"/>
    <col min="8183" max="8183" width="30.42578125" style="15" customWidth="1"/>
    <col min="8184" max="8184" width="20.5703125" style="15" customWidth="1"/>
    <col min="8185" max="8185" width="16" style="15" customWidth="1"/>
    <col min="8186" max="8186" width="18.85546875" style="15" customWidth="1"/>
    <col min="8187" max="8187" width="22.7109375" style="15" customWidth="1"/>
    <col min="8188" max="8188" width="20.140625" style="15" customWidth="1"/>
    <col min="8189" max="8189" width="26.140625" style="15" customWidth="1"/>
    <col min="8190" max="8190" width="15.28515625" style="15" customWidth="1"/>
    <col min="8191" max="8193" width="20.85546875" style="15" customWidth="1"/>
    <col min="8194" max="8194" width="14.42578125" style="15" bestFit="1" customWidth="1"/>
    <col min="8195" max="8202" width="20.85546875" style="15" customWidth="1"/>
    <col min="8203" max="8206" width="21.28515625" style="15" customWidth="1"/>
    <col min="8207" max="8207" width="9.85546875" style="15" bestFit="1" customWidth="1"/>
    <col min="8208" max="8208" width="15.5703125" style="15" customWidth="1"/>
    <col min="8209" max="8211" width="9.28515625" style="15" bestFit="1" customWidth="1"/>
    <col min="8212" max="8212" width="9.85546875" style="15" bestFit="1" customWidth="1"/>
    <col min="8213" max="8219" width="9.28515625" style="15" bestFit="1" customWidth="1"/>
    <col min="8220" max="8438" width="9.140625" style="15"/>
    <col min="8439" max="8439" width="30.42578125" style="15" customWidth="1"/>
    <col min="8440" max="8440" width="20.5703125" style="15" customWidth="1"/>
    <col min="8441" max="8441" width="16" style="15" customWidth="1"/>
    <col min="8442" max="8442" width="18.85546875" style="15" customWidth="1"/>
    <col min="8443" max="8443" width="22.7109375" style="15" customWidth="1"/>
    <col min="8444" max="8444" width="20.140625" style="15" customWidth="1"/>
    <col min="8445" max="8445" width="26.140625" style="15" customWidth="1"/>
    <col min="8446" max="8446" width="15.28515625" style="15" customWidth="1"/>
    <col min="8447" max="8449" width="20.85546875" style="15" customWidth="1"/>
    <col min="8450" max="8450" width="14.42578125" style="15" bestFit="1" customWidth="1"/>
    <col min="8451" max="8458" width="20.85546875" style="15" customWidth="1"/>
    <col min="8459" max="8462" width="21.28515625" style="15" customWidth="1"/>
    <col min="8463" max="8463" width="9.85546875" style="15" bestFit="1" customWidth="1"/>
    <col min="8464" max="8464" width="15.5703125" style="15" customWidth="1"/>
    <col min="8465" max="8467" width="9.28515625" style="15" bestFit="1" customWidth="1"/>
    <col min="8468" max="8468" width="9.85546875" style="15" bestFit="1" customWidth="1"/>
    <col min="8469" max="8475" width="9.28515625" style="15" bestFit="1" customWidth="1"/>
    <col min="8476" max="8694" width="9.140625" style="15"/>
    <col min="8695" max="8695" width="30.42578125" style="15" customWidth="1"/>
    <col min="8696" max="8696" width="20.5703125" style="15" customWidth="1"/>
    <col min="8697" max="8697" width="16" style="15" customWidth="1"/>
    <col min="8698" max="8698" width="18.85546875" style="15" customWidth="1"/>
    <col min="8699" max="8699" width="22.7109375" style="15" customWidth="1"/>
    <col min="8700" max="8700" width="20.140625" style="15" customWidth="1"/>
    <col min="8701" max="8701" width="26.140625" style="15" customWidth="1"/>
    <col min="8702" max="8702" width="15.28515625" style="15" customWidth="1"/>
    <col min="8703" max="8705" width="20.85546875" style="15" customWidth="1"/>
    <col min="8706" max="8706" width="14.42578125" style="15" bestFit="1" customWidth="1"/>
    <col min="8707" max="8714" width="20.85546875" style="15" customWidth="1"/>
    <col min="8715" max="8718" width="21.28515625" style="15" customWidth="1"/>
    <col min="8719" max="8719" width="9.85546875" style="15" bestFit="1" customWidth="1"/>
    <col min="8720" max="8720" width="15.5703125" style="15" customWidth="1"/>
    <col min="8721" max="8723" width="9.28515625" style="15" bestFit="1" customWidth="1"/>
    <col min="8724" max="8724" width="9.85546875" style="15" bestFit="1" customWidth="1"/>
    <col min="8725" max="8731" width="9.28515625" style="15" bestFit="1" customWidth="1"/>
    <col min="8732" max="8950" width="9.140625" style="15"/>
    <col min="8951" max="8951" width="30.42578125" style="15" customWidth="1"/>
    <col min="8952" max="8952" width="20.5703125" style="15" customWidth="1"/>
    <col min="8953" max="8953" width="16" style="15" customWidth="1"/>
    <col min="8954" max="8954" width="18.85546875" style="15" customWidth="1"/>
    <col min="8955" max="8955" width="22.7109375" style="15" customWidth="1"/>
    <col min="8956" max="8956" width="20.140625" style="15" customWidth="1"/>
    <col min="8957" max="8957" width="26.140625" style="15" customWidth="1"/>
    <col min="8958" max="8958" width="15.28515625" style="15" customWidth="1"/>
    <col min="8959" max="8961" width="20.85546875" style="15" customWidth="1"/>
    <col min="8962" max="8962" width="14.42578125" style="15" bestFit="1" customWidth="1"/>
    <col min="8963" max="8970" width="20.85546875" style="15" customWidth="1"/>
    <col min="8971" max="8974" width="21.28515625" style="15" customWidth="1"/>
    <col min="8975" max="8975" width="9.85546875" style="15" bestFit="1" customWidth="1"/>
    <col min="8976" max="8976" width="15.5703125" style="15" customWidth="1"/>
    <col min="8977" max="8979" width="9.28515625" style="15" bestFit="1" customWidth="1"/>
    <col min="8980" max="8980" width="9.85546875" style="15" bestFit="1" customWidth="1"/>
    <col min="8981" max="8987" width="9.28515625" style="15" bestFit="1" customWidth="1"/>
    <col min="8988" max="9206" width="9.140625" style="15"/>
    <col min="9207" max="9207" width="30.42578125" style="15" customWidth="1"/>
    <col min="9208" max="9208" width="20.5703125" style="15" customWidth="1"/>
    <col min="9209" max="9209" width="16" style="15" customWidth="1"/>
    <col min="9210" max="9210" width="18.85546875" style="15" customWidth="1"/>
    <col min="9211" max="9211" width="22.7109375" style="15" customWidth="1"/>
    <col min="9212" max="9212" width="20.140625" style="15" customWidth="1"/>
    <col min="9213" max="9213" width="26.140625" style="15" customWidth="1"/>
    <col min="9214" max="9214" width="15.28515625" style="15" customWidth="1"/>
    <col min="9215" max="9217" width="20.85546875" style="15" customWidth="1"/>
    <col min="9218" max="9218" width="14.42578125" style="15" bestFit="1" customWidth="1"/>
    <col min="9219" max="9226" width="20.85546875" style="15" customWidth="1"/>
    <col min="9227" max="9230" width="21.28515625" style="15" customWidth="1"/>
    <col min="9231" max="9231" width="9.85546875" style="15" bestFit="1" customWidth="1"/>
    <col min="9232" max="9232" width="15.5703125" style="15" customWidth="1"/>
    <col min="9233" max="9235" width="9.28515625" style="15" bestFit="1" customWidth="1"/>
    <col min="9236" max="9236" width="9.85546875" style="15" bestFit="1" customWidth="1"/>
    <col min="9237" max="9243" width="9.28515625" style="15" bestFit="1" customWidth="1"/>
    <col min="9244" max="9462" width="9.140625" style="15"/>
    <col min="9463" max="9463" width="30.42578125" style="15" customWidth="1"/>
    <col min="9464" max="9464" width="20.5703125" style="15" customWidth="1"/>
    <col min="9465" max="9465" width="16" style="15" customWidth="1"/>
    <col min="9466" max="9466" width="18.85546875" style="15" customWidth="1"/>
    <col min="9467" max="9467" width="22.7109375" style="15" customWidth="1"/>
    <col min="9468" max="9468" width="20.140625" style="15" customWidth="1"/>
    <col min="9469" max="9469" width="26.140625" style="15" customWidth="1"/>
    <col min="9470" max="9470" width="15.28515625" style="15" customWidth="1"/>
    <col min="9471" max="9473" width="20.85546875" style="15" customWidth="1"/>
    <col min="9474" max="9474" width="14.42578125" style="15" bestFit="1" customWidth="1"/>
    <col min="9475" max="9482" width="20.85546875" style="15" customWidth="1"/>
    <col min="9483" max="9486" width="21.28515625" style="15" customWidth="1"/>
    <col min="9487" max="9487" width="9.85546875" style="15" bestFit="1" customWidth="1"/>
    <col min="9488" max="9488" width="15.5703125" style="15" customWidth="1"/>
    <col min="9489" max="9491" width="9.28515625" style="15" bestFit="1" customWidth="1"/>
    <col min="9492" max="9492" width="9.85546875" style="15" bestFit="1" customWidth="1"/>
    <col min="9493" max="9499" width="9.28515625" style="15" bestFit="1" customWidth="1"/>
    <col min="9500" max="9718" width="9.140625" style="15"/>
    <col min="9719" max="9719" width="30.42578125" style="15" customWidth="1"/>
    <col min="9720" max="9720" width="20.5703125" style="15" customWidth="1"/>
    <col min="9721" max="9721" width="16" style="15" customWidth="1"/>
    <col min="9722" max="9722" width="18.85546875" style="15" customWidth="1"/>
    <col min="9723" max="9723" width="22.7109375" style="15" customWidth="1"/>
    <col min="9724" max="9724" width="20.140625" style="15" customWidth="1"/>
    <col min="9725" max="9725" width="26.140625" style="15" customWidth="1"/>
    <col min="9726" max="9726" width="15.28515625" style="15" customWidth="1"/>
    <col min="9727" max="9729" width="20.85546875" style="15" customWidth="1"/>
    <col min="9730" max="9730" width="14.42578125" style="15" bestFit="1" customWidth="1"/>
    <col min="9731" max="9738" width="20.85546875" style="15" customWidth="1"/>
    <col min="9739" max="9742" width="21.28515625" style="15" customWidth="1"/>
    <col min="9743" max="9743" width="9.85546875" style="15" bestFit="1" customWidth="1"/>
    <col min="9744" max="9744" width="15.5703125" style="15" customWidth="1"/>
    <col min="9745" max="9747" width="9.28515625" style="15" bestFit="1" customWidth="1"/>
    <col min="9748" max="9748" width="9.85546875" style="15" bestFit="1" customWidth="1"/>
    <col min="9749" max="9755" width="9.28515625" style="15" bestFit="1" customWidth="1"/>
    <col min="9756" max="9974" width="9.140625" style="15"/>
    <col min="9975" max="9975" width="30.42578125" style="15" customWidth="1"/>
    <col min="9976" max="9976" width="20.5703125" style="15" customWidth="1"/>
    <col min="9977" max="9977" width="16" style="15" customWidth="1"/>
    <col min="9978" max="9978" width="18.85546875" style="15" customWidth="1"/>
    <col min="9979" max="9979" width="22.7109375" style="15" customWidth="1"/>
    <col min="9980" max="9980" width="20.140625" style="15" customWidth="1"/>
    <col min="9981" max="9981" width="26.140625" style="15" customWidth="1"/>
    <col min="9982" max="9982" width="15.28515625" style="15" customWidth="1"/>
    <col min="9983" max="9985" width="20.85546875" style="15" customWidth="1"/>
    <col min="9986" max="9986" width="14.42578125" style="15" bestFit="1" customWidth="1"/>
    <col min="9987" max="9994" width="20.85546875" style="15" customWidth="1"/>
    <col min="9995" max="9998" width="21.28515625" style="15" customWidth="1"/>
    <col min="9999" max="9999" width="9.85546875" style="15" bestFit="1" customWidth="1"/>
    <col min="10000" max="10000" width="15.5703125" style="15" customWidth="1"/>
    <col min="10001" max="10003" width="9.28515625" style="15" bestFit="1" customWidth="1"/>
    <col min="10004" max="10004" width="9.85546875" style="15" bestFit="1" customWidth="1"/>
    <col min="10005" max="10011" width="9.28515625" style="15" bestFit="1" customWidth="1"/>
    <col min="10012" max="10230" width="9.140625" style="15"/>
    <col min="10231" max="10231" width="30.42578125" style="15" customWidth="1"/>
    <col min="10232" max="10232" width="20.5703125" style="15" customWidth="1"/>
    <col min="10233" max="10233" width="16" style="15" customWidth="1"/>
    <col min="10234" max="10234" width="18.85546875" style="15" customWidth="1"/>
    <col min="10235" max="10235" width="22.7109375" style="15" customWidth="1"/>
    <col min="10236" max="10236" width="20.140625" style="15" customWidth="1"/>
    <col min="10237" max="10237" width="26.140625" style="15" customWidth="1"/>
    <col min="10238" max="10238" width="15.28515625" style="15" customWidth="1"/>
    <col min="10239" max="10241" width="20.85546875" style="15" customWidth="1"/>
    <col min="10242" max="10242" width="14.42578125" style="15" bestFit="1" customWidth="1"/>
    <col min="10243" max="10250" width="20.85546875" style="15" customWidth="1"/>
    <col min="10251" max="10254" width="21.28515625" style="15" customWidth="1"/>
    <col min="10255" max="10255" width="9.85546875" style="15" bestFit="1" customWidth="1"/>
    <col min="10256" max="10256" width="15.5703125" style="15" customWidth="1"/>
    <col min="10257" max="10259" width="9.28515625" style="15" bestFit="1" customWidth="1"/>
    <col min="10260" max="10260" width="9.85546875" style="15" bestFit="1" customWidth="1"/>
    <col min="10261" max="10267" width="9.28515625" style="15" bestFit="1" customWidth="1"/>
    <col min="10268" max="10486" width="9.140625" style="15"/>
    <col min="10487" max="10487" width="30.42578125" style="15" customWidth="1"/>
    <col min="10488" max="10488" width="20.5703125" style="15" customWidth="1"/>
    <col min="10489" max="10489" width="16" style="15" customWidth="1"/>
    <col min="10490" max="10490" width="18.85546875" style="15" customWidth="1"/>
    <col min="10491" max="10491" width="22.7109375" style="15" customWidth="1"/>
    <col min="10492" max="10492" width="20.140625" style="15" customWidth="1"/>
    <col min="10493" max="10493" width="26.140625" style="15" customWidth="1"/>
    <col min="10494" max="10494" width="15.28515625" style="15" customWidth="1"/>
    <col min="10495" max="10497" width="20.85546875" style="15" customWidth="1"/>
    <col min="10498" max="10498" width="14.42578125" style="15" bestFit="1" customWidth="1"/>
    <col min="10499" max="10506" width="20.85546875" style="15" customWidth="1"/>
    <col min="10507" max="10510" width="21.28515625" style="15" customWidth="1"/>
    <col min="10511" max="10511" width="9.85546875" style="15" bestFit="1" customWidth="1"/>
    <col min="10512" max="10512" width="15.5703125" style="15" customWidth="1"/>
    <col min="10513" max="10515" width="9.28515625" style="15" bestFit="1" customWidth="1"/>
    <col min="10516" max="10516" width="9.85546875" style="15" bestFit="1" customWidth="1"/>
    <col min="10517" max="10523" width="9.28515625" style="15" bestFit="1" customWidth="1"/>
    <col min="10524" max="10742" width="9.140625" style="15"/>
    <col min="10743" max="10743" width="30.42578125" style="15" customWidth="1"/>
    <col min="10744" max="10744" width="20.5703125" style="15" customWidth="1"/>
    <col min="10745" max="10745" width="16" style="15" customWidth="1"/>
    <col min="10746" max="10746" width="18.85546875" style="15" customWidth="1"/>
    <col min="10747" max="10747" width="22.7109375" style="15" customWidth="1"/>
    <col min="10748" max="10748" width="20.140625" style="15" customWidth="1"/>
    <col min="10749" max="10749" width="26.140625" style="15" customWidth="1"/>
    <col min="10750" max="10750" width="15.28515625" style="15" customWidth="1"/>
    <col min="10751" max="10753" width="20.85546875" style="15" customWidth="1"/>
    <col min="10754" max="10754" width="14.42578125" style="15" bestFit="1" customWidth="1"/>
    <col min="10755" max="10762" width="20.85546875" style="15" customWidth="1"/>
    <col min="10763" max="10766" width="21.28515625" style="15" customWidth="1"/>
    <col min="10767" max="10767" width="9.85546875" style="15" bestFit="1" customWidth="1"/>
    <col min="10768" max="10768" width="15.5703125" style="15" customWidth="1"/>
    <col min="10769" max="10771" width="9.28515625" style="15" bestFit="1" customWidth="1"/>
    <col min="10772" max="10772" width="9.85546875" style="15" bestFit="1" customWidth="1"/>
    <col min="10773" max="10779" width="9.28515625" style="15" bestFit="1" customWidth="1"/>
    <col min="10780" max="10998" width="9.140625" style="15"/>
    <col min="10999" max="10999" width="30.42578125" style="15" customWidth="1"/>
    <col min="11000" max="11000" width="20.5703125" style="15" customWidth="1"/>
    <col min="11001" max="11001" width="16" style="15" customWidth="1"/>
    <col min="11002" max="11002" width="18.85546875" style="15" customWidth="1"/>
    <col min="11003" max="11003" width="22.7109375" style="15" customWidth="1"/>
    <col min="11004" max="11004" width="20.140625" style="15" customWidth="1"/>
    <col min="11005" max="11005" width="26.140625" style="15" customWidth="1"/>
    <col min="11006" max="11006" width="15.28515625" style="15" customWidth="1"/>
    <col min="11007" max="11009" width="20.85546875" style="15" customWidth="1"/>
    <col min="11010" max="11010" width="14.42578125" style="15" bestFit="1" customWidth="1"/>
    <col min="11011" max="11018" width="20.85546875" style="15" customWidth="1"/>
    <col min="11019" max="11022" width="21.28515625" style="15" customWidth="1"/>
    <col min="11023" max="11023" width="9.85546875" style="15" bestFit="1" customWidth="1"/>
    <col min="11024" max="11024" width="15.5703125" style="15" customWidth="1"/>
    <col min="11025" max="11027" width="9.28515625" style="15" bestFit="1" customWidth="1"/>
    <col min="11028" max="11028" width="9.85546875" style="15" bestFit="1" customWidth="1"/>
    <col min="11029" max="11035" width="9.28515625" style="15" bestFit="1" customWidth="1"/>
    <col min="11036" max="11254" width="9.140625" style="15"/>
    <col min="11255" max="11255" width="30.42578125" style="15" customWidth="1"/>
    <col min="11256" max="11256" width="20.5703125" style="15" customWidth="1"/>
    <col min="11257" max="11257" width="16" style="15" customWidth="1"/>
    <col min="11258" max="11258" width="18.85546875" style="15" customWidth="1"/>
    <col min="11259" max="11259" width="22.7109375" style="15" customWidth="1"/>
    <col min="11260" max="11260" width="20.140625" style="15" customWidth="1"/>
    <col min="11261" max="11261" width="26.140625" style="15" customWidth="1"/>
    <col min="11262" max="11262" width="15.28515625" style="15" customWidth="1"/>
    <col min="11263" max="11265" width="20.85546875" style="15" customWidth="1"/>
    <col min="11266" max="11266" width="14.42578125" style="15" bestFit="1" customWidth="1"/>
    <col min="11267" max="11274" width="20.85546875" style="15" customWidth="1"/>
    <col min="11275" max="11278" width="21.28515625" style="15" customWidth="1"/>
    <col min="11279" max="11279" width="9.85546875" style="15" bestFit="1" customWidth="1"/>
    <col min="11280" max="11280" width="15.5703125" style="15" customWidth="1"/>
    <col min="11281" max="11283" width="9.28515625" style="15" bestFit="1" customWidth="1"/>
    <col min="11284" max="11284" width="9.85546875" style="15" bestFit="1" customWidth="1"/>
    <col min="11285" max="11291" width="9.28515625" style="15" bestFit="1" customWidth="1"/>
    <col min="11292" max="11510" width="9.140625" style="15"/>
    <col min="11511" max="11511" width="30.42578125" style="15" customWidth="1"/>
    <col min="11512" max="11512" width="20.5703125" style="15" customWidth="1"/>
    <col min="11513" max="11513" width="16" style="15" customWidth="1"/>
    <col min="11514" max="11514" width="18.85546875" style="15" customWidth="1"/>
    <col min="11515" max="11515" width="22.7109375" style="15" customWidth="1"/>
    <col min="11516" max="11516" width="20.140625" style="15" customWidth="1"/>
    <col min="11517" max="11517" width="26.140625" style="15" customWidth="1"/>
    <col min="11518" max="11518" width="15.28515625" style="15" customWidth="1"/>
    <col min="11519" max="11521" width="20.85546875" style="15" customWidth="1"/>
    <col min="11522" max="11522" width="14.42578125" style="15" bestFit="1" customWidth="1"/>
    <col min="11523" max="11530" width="20.85546875" style="15" customWidth="1"/>
    <col min="11531" max="11534" width="21.28515625" style="15" customWidth="1"/>
    <col min="11535" max="11535" width="9.85546875" style="15" bestFit="1" customWidth="1"/>
    <col min="11536" max="11536" width="15.5703125" style="15" customWidth="1"/>
    <col min="11537" max="11539" width="9.28515625" style="15" bestFit="1" customWidth="1"/>
    <col min="11540" max="11540" width="9.85546875" style="15" bestFit="1" customWidth="1"/>
    <col min="11541" max="11547" width="9.28515625" style="15" bestFit="1" customWidth="1"/>
    <col min="11548" max="11766" width="9.140625" style="15"/>
    <col min="11767" max="11767" width="30.42578125" style="15" customWidth="1"/>
    <col min="11768" max="11768" width="20.5703125" style="15" customWidth="1"/>
    <col min="11769" max="11769" width="16" style="15" customWidth="1"/>
    <col min="11770" max="11770" width="18.85546875" style="15" customWidth="1"/>
    <col min="11771" max="11771" width="22.7109375" style="15" customWidth="1"/>
    <col min="11772" max="11772" width="20.140625" style="15" customWidth="1"/>
    <col min="11773" max="11773" width="26.140625" style="15" customWidth="1"/>
    <col min="11774" max="11774" width="15.28515625" style="15" customWidth="1"/>
    <col min="11775" max="11777" width="20.85546875" style="15" customWidth="1"/>
    <col min="11778" max="11778" width="14.42578125" style="15" bestFit="1" customWidth="1"/>
    <col min="11779" max="11786" width="20.85546875" style="15" customWidth="1"/>
    <col min="11787" max="11790" width="21.28515625" style="15" customWidth="1"/>
    <col min="11791" max="11791" width="9.85546875" style="15" bestFit="1" customWidth="1"/>
    <col min="11792" max="11792" width="15.5703125" style="15" customWidth="1"/>
    <col min="11793" max="11795" width="9.28515625" style="15" bestFit="1" customWidth="1"/>
    <col min="11796" max="11796" width="9.85546875" style="15" bestFit="1" customWidth="1"/>
    <col min="11797" max="11803" width="9.28515625" style="15" bestFit="1" customWidth="1"/>
    <col min="11804" max="12022" width="9.140625" style="15"/>
    <col min="12023" max="12023" width="30.42578125" style="15" customWidth="1"/>
    <col min="12024" max="12024" width="20.5703125" style="15" customWidth="1"/>
    <col min="12025" max="12025" width="16" style="15" customWidth="1"/>
    <col min="12026" max="12026" width="18.85546875" style="15" customWidth="1"/>
    <col min="12027" max="12027" width="22.7109375" style="15" customWidth="1"/>
    <col min="12028" max="12028" width="20.140625" style="15" customWidth="1"/>
    <col min="12029" max="12029" width="26.140625" style="15" customWidth="1"/>
    <col min="12030" max="12030" width="15.28515625" style="15" customWidth="1"/>
    <col min="12031" max="12033" width="20.85546875" style="15" customWidth="1"/>
    <col min="12034" max="12034" width="14.42578125" style="15" bestFit="1" customWidth="1"/>
    <col min="12035" max="12042" width="20.85546875" style="15" customWidth="1"/>
    <col min="12043" max="12046" width="21.28515625" style="15" customWidth="1"/>
    <col min="12047" max="12047" width="9.85546875" style="15" bestFit="1" customWidth="1"/>
    <col min="12048" max="12048" width="15.5703125" style="15" customWidth="1"/>
    <col min="12049" max="12051" width="9.28515625" style="15" bestFit="1" customWidth="1"/>
    <col min="12052" max="12052" width="9.85546875" style="15" bestFit="1" customWidth="1"/>
    <col min="12053" max="12059" width="9.28515625" style="15" bestFit="1" customWidth="1"/>
    <col min="12060" max="12278" width="9.140625" style="15"/>
    <col min="12279" max="12279" width="30.42578125" style="15" customWidth="1"/>
    <col min="12280" max="12280" width="20.5703125" style="15" customWidth="1"/>
    <col min="12281" max="12281" width="16" style="15" customWidth="1"/>
    <col min="12282" max="12282" width="18.85546875" style="15" customWidth="1"/>
    <col min="12283" max="12283" width="22.7109375" style="15" customWidth="1"/>
    <col min="12284" max="12284" width="20.140625" style="15" customWidth="1"/>
    <col min="12285" max="12285" width="26.140625" style="15" customWidth="1"/>
    <col min="12286" max="12286" width="15.28515625" style="15" customWidth="1"/>
    <col min="12287" max="12289" width="20.85546875" style="15" customWidth="1"/>
    <col min="12290" max="12290" width="14.42578125" style="15" bestFit="1" customWidth="1"/>
    <col min="12291" max="12298" width="20.85546875" style="15" customWidth="1"/>
    <col min="12299" max="12302" width="21.28515625" style="15" customWidth="1"/>
    <col min="12303" max="12303" width="9.85546875" style="15" bestFit="1" customWidth="1"/>
    <col min="12304" max="12304" width="15.5703125" style="15" customWidth="1"/>
    <col min="12305" max="12307" width="9.28515625" style="15" bestFit="1" customWidth="1"/>
    <col min="12308" max="12308" width="9.85546875" style="15" bestFit="1" customWidth="1"/>
    <col min="12309" max="12315" width="9.28515625" style="15" bestFit="1" customWidth="1"/>
    <col min="12316" max="12534" width="9.140625" style="15"/>
    <col min="12535" max="12535" width="30.42578125" style="15" customWidth="1"/>
    <col min="12536" max="12536" width="20.5703125" style="15" customWidth="1"/>
    <col min="12537" max="12537" width="16" style="15" customWidth="1"/>
    <col min="12538" max="12538" width="18.85546875" style="15" customWidth="1"/>
    <col min="12539" max="12539" width="22.7109375" style="15" customWidth="1"/>
    <col min="12540" max="12540" width="20.140625" style="15" customWidth="1"/>
    <col min="12541" max="12541" width="26.140625" style="15" customWidth="1"/>
    <col min="12542" max="12542" width="15.28515625" style="15" customWidth="1"/>
    <col min="12543" max="12545" width="20.85546875" style="15" customWidth="1"/>
    <col min="12546" max="12546" width="14.42578125" style="15" bestFit="1" customWidth="1"/>
    <col min="12547" max="12554" width="20.85546875" style="15" customWidth="1"/>
    <col min="12555" max="12558" width="21.28515625" style="15" customWidth="1"/>
    <col min="12559" max="12559" width="9.85546875" style="15" bestFit="1" customWidth="1"/>
    <col min="12560" max="12560" width="15.5703125" style="15" customWidth="1"/>
    <col min="12561" max="12563" width="9.28515625" style="15" bestFit="1" customWidth="1"/>
    <col min="12564" max="12564" width="9.85546875" style="15" bestFit="1" customWidth="1"/>
    <col min="12565" max="12571" width="9.28515625" style="15" bestFit="1" customWidth="1"/>
    <col min="12572" max="12790" width="9.140625" style="15"/>
    <col min="12791" max="12791" width="30.42578125" style="15" customWidth="1"/>
    <col min="12792" max="12792" width="20.5703125" style="15" customWidth="1"/>
    <col min="12793" max="12793" width="16" style="15" customWidth="1"/>
    <col min="12794" max="12794" width="18.85546875" style="15" customWidth="1"/>
    <col min="12795" max="12795" width="22.7109375" style="15" customWidth="1"/>
    <col min="12796" max="12796" width="20.140625" style="15" customWidth="1"/>
    <col min="12797" max="12797" width="26.140625" style="15" customWidth="1"/>
    <col min="12798" max="12798" width="15.28515625" style="15" customWidth="1"/>
    <col min="12799" max="12801" width="20.85546875" style="15" customWidth="1"/>
    <col min="12802" max="12802" width="14.42578125" style="15" bestFit="1" customWidth="1"/>
    <col min="12803" max="12810" width="20.85546875" style="15" customWidth="1"/>
    <col min="12811" max="12814" width="21.28515625" style="15" customWidth="1"/>
    <col min="12815" max="12815" width="9.85546875" style="15" bestFit="1" customWidth="1"/>
    <col min="12816" max="12816" width="15.5703125" style="15" customWidth="1"/>
    <col min="12817" max="12819" width="9.28515625" style="15" bestFit="1" customWidth="1"/>
    <col min="12820" max="12820" width="9.85546875" style="15" bestFit="1" customWidth="1"/>
    <col min="12821" max="12827" width="9.28515625" style="15" bestFit="1" customWidth="1"/>
    <col min="12828" max="13046" width="9.140625" style="15"/>
    <col min="13047" max="13047" width="30.42578125" style="15" customWidth="1"/>
    <col min="13048" max="13048" width="20.5703125" style="15" customWidth="1"/>
    <col min="13049" max="13049" width="16" style="15" customWidth="1"/>
    <col min="13050" max="13050" width="18.85546875" style="15" customWidth="1"/>
    <col min="13051" max="13051" width="22.7109375" style="15" customWidth="1"/>
    <col min="13052" max="13052" width="20.140625" style="15" customWidth="1"/>
    <col min="13053" max="13053" width="26.140625" style="15" customWidth="1"/>
    <col min="13054" max="13054" width="15.28515625" style="15" customWidth="1"/>
    <col min="13055" max="13057" width="20.85546875" style="15" customWidth="1"/>
    <col min="13058" max="13058" width="14.42578125" style="15" bestFit="1" customWidth="1"/>
    <col min="13059" max="13066" width="20.85546875" style="15" customWidth="1"/>
    <col min="13067" max="13070" width="21.28515625" style="15" customWidth="1"/>
    <col min="13071" max="13071" width="9.85546875" style="15" bestFit="1" customWidth="1"/>
    <col min="13072" max="13072" width="15.5703125" style="15" customWidth="1"/>
    <col min="13073" max="13075" width="9.28515625" style="15" bestFit="1" customWidth="1"/>
    <col min="13076" max="13076" width="9.85546875" style="15" bestFit="1" customWidth="1"/>
    <col min="13077" max="13083" width="9.28515625" style="15" bestFit="1" customWidth="1"/>
    <col min="13084" max="13302" width="9.140625" style="15"/>
    <col min="13303" max="13303" width="30.42578125" style="15" customWidth="1"/>
    <col min="13304" max="13304" width="20.5703125" style="15" customWidth="1"/>
    <col min="13305" max="13305" width="16" style="15" customWidth="1"/>
    <col min="13306" max="13306" width="18.85546875" style="15" customWidth="1"/>
    <col min="13307" max="13307" width="22.7109375" style="15" customWidth="1"/>
    <col min="13308" max="13308" width="20.140625" style="15" customWidth="1"/>
    <col min="13309" max="13309" width="26.140625" style="15" customWidth="1"/>
    <col min="13310" max="13310" width="15.28515625" style="15" customWidth="1"/>
    <col min="13311" max="13313" width="20.85546875" style="15" customWidth="1"/>
    <col min="13314" max="13314" width="14.42578125" style="15" bestFit="1" customWidth="1"/>
    <col min="13315" max="13322" width="20.85546875" style="15" customWidth="1"/>
    <col min="13323" max="13326" width="21.28515625" style="15" customWidth="1"/>
    <col min="13327" max="13327" width="9.85546875" style="15" bestFit="1" customWidth="1"/>
    <col min="13328" max="13328" width="15.5703125" style="15" customWidth="1"/>
    <col min="13329" max="13331" width="9.28515625" style="15" bestFit="1" customWidth="1"/>
    <col min="13332" max="13332" width="9.85546875" style="15" bestFit="1" customWidth="1"/>
    <col min="13333" max="13339" width="9.28515625" style="15" bestFit="1" customWidth="1"/>
    <col min="13340" max="13558" width="9.140625" style="15"/>
    <col min="13559" max="13559" width="30.42578125" style="15" customWidth="1"/>
    <col min="13560" max="13560" width="20.5703125" style="15" customWidth="1"/>
    <col min="13561" max="13561" width="16" style="15" customWidth="1"/>
    <col min="13562" max="13562" width="18.85546875" style="15" customWidth="1"/>
    <col min="13563" max="13563" width="22.7109375" style="15" customWidth="1"/>
    <col min="13564" max="13564" width="20.140625" style="15" customWidth="1"/>
    <col min="13565" max="13565" width="26.140625" style="15" customWidth="1"/>
    <col min="13566" max="13566" width="15.28515625" style="15" customWidth="1"/>
    <col min="13567" max="13569" width="20.85546875" style="15" customWidth="1"/>
    <col min="13570" max="13570" width="14.42578125" style="15" bestFit="1" customWidth="1"/>
    <col min="13571" max="13578" width="20.85546875" style="15" customWidth="1"/>
    <col min="13579" max="13582" width="21.28515625" style="15" customWidth="1"/>
    <col min="13583" max="13583" width="9.85546875" style="15" bestFit="1" customWidth="1"/>
    <col min="13584" max="13584" width="15.5703125" style="15" customWidth="1"/>
    <col min="13585" max="13587" width="9.28515625" style="15" bestFit="1" customWidth="1"/>
    <col min="13588" max="13588" width="9.85546875" style="15" bestFit="1" customWidth="1"/>
    <col min="13589" max="13595" width="9.28515625" style="15" bestFit="1" customWidth="1"/>
    <col min="13596" max="13814" width="9.140625" style="15"/>
    <col min="13815" max="13815" width="30.42578125" style="15" customWidth="1"/>
    <col min="13816" max="13816" width="20.5703125" style="15" customWidth="1"/>
    <col min="13817" max="13817" width="16" style="15" customWidth="1"/>
    <col min="13818" max="13818" width="18.85546875" style="15" customWidth="1"/>
    <col min="13819" max="13819" width="22.7109375" style="15" customWidth="1"/>
    <col min="13820" max="13820" width="20.140625" style="15" customWidth="1"/>
    <col min="13821" max="13821" width="26.140625" style="15" customWidth="1"/>
    <col min="13822" max="13822" width="15.28515625" style="15" customWidth="1"/>
    <col min="13823" max="13825" width="20.85546875" style="15" customWidth="1"/>
    <col min="13826" max="13826" width="14.42578125" style="15" bestFit="1" customWidth="1"/>
    <col min="13827" max="13834" width="20.85546875" style="15" customWidth="1"/>
    <col min="13835" max="13838" width="21.28515625" style="15" customWidth="1"/>
    <col min="13839" max="13839" width="9.85546875" style="15" bestFit="1" customWidth="1"/>
    <col min="13840" max="13840" width="15.5703125" style="15" customWidth="1"/>
    <col min="13841" max="13843" width="9.28515625" style="15" bestFit="1" customWidth="1"/>
    <col min="13844" max="13844" width="9.85546875" style="15" bestFit="1" customWidth="1"/>
    <col min="13845" max="13851" width="9.28515625" style="15" bestFit="1" customWidth="1"/>
    <col min="13852" max="14070" width="9.140625" style="15"/>
    <col min="14071" max="14071" width="30.42578125" style="15" customWidth="1"/>
    <col min="14072" max="14072" width="20.5703125" style="15" customWidth="1"/>
    <col min="14073" max="14073" width="16" style="15" customWidth="1"/>
    <col min="14074" max="14074" width="18.85546875" style="15" customWidth="1"/>
    <col min="14075" max="14075" width="22.7109375" style="15" customWidth="1"/>
    <col min="14076" max="14076" width="20.140625" style="15" customWidth="1"/>
    <col min="14077" max="14077" width="26.140625" style="15" customWidth="1"/>
    <col min="14078" max="14078" width="15.28515625" style="15" customWidth="1"/>
    <col min="14079" max="14081" width="20.85546875" style="15" customWidth="1"/>
    <col min="14082" max="14082" width="14.42578125" style="15" bestFit="1" customWidth="1"/>
    <col min="14083" max="14090" width="20.85546875" style="15" customWidth="1"/>
    <col min="14091" max="14094" width="21.28515625" style="15" customWidth="1"/>
    <col min="14095" max="14095" width="9.85546875" style="15" bestFit="1" customWidth="1"/>
    <col min="14096" max="14096" width="15.5703125" style="15" customWidth="1"/>
    <col min="14097" max="14099" width="9.28515625" style="15" bestFit="1" customWidth="1"/>
    <col min="14100" max="14100" width="9.85546875" style="15" bestFit="1" customWidth="1"/>
    <col min="14101" max="14107" width="9.28515625" style="15" bestFit="1" customWidth="1"/>
    <col min="14108" max="14326" width="9.140625" style="15"/>
    <col min="14327" max="14327" width="30.42578125" style="15" customWidth="1"/>
    <col min="14328" max="14328" width="20.5703125" style="15" customWidth="1"/>
    <col min="14329" max="14329" width="16" style="15" customWidth="1"/>
    <col min="14330" max="14330" width="18.85546875" style="15" customWidth="1"/>
    <col min="14331" max="14331" width="22.7109375" style="15" customWidth="1"/>
    <col min="14332" max="14332" width="20.140625" style="15" customWidth="1"/>
    <col min="14333" max="14333" width="26.140625" style="15" customWidth="1"/>
    <col min="14334" max="14334" width="15.28515625" style="15" customWidth="1"/>
    <col min="14335" max="14337" width="20.85546875" style="15" customWidth="1"/>
    <col min="14338" max="14338" width="14.42578125" style="15" bestFit="1" customWidth="1"/>
    <col min="14339" max="14346" width="20.85546875" style="15" customWidth="1"/>
    <col min="14347" max="14350" width="21.28515625" style="15" customWidth="1"/>
    <col min="14351" max="14351" width="9.85546875" style="15" bestFit="1" customWidth="1"/>
    <col min="14352" max="14352" width="15.5703125" style="15" customWidth="1"/>
    <col min="14353" max="14355" width="9.28515625" style="15" bestFit="1" customWidth="1"/>
    <col min="14356" max="14356" width="9.85546875" style="15" bestFit="1" customWidth="1"/>
    <col min="14357" max="14363" width="9.28515625" style="15" bestFit="1" customWidth="1"/>
    <col min="14364" max="14582" width="9.140625" style="15"/>
    <col min="14583" max="14583" width="30.42578125" style="15" customWidth="1"/>
    <col min="14584" max="14584" width="20.5703125" style="15" customWidth="1"/>
    <col min="14585" max="14585" width="16" style="15" customWidth="1"/>
    <col min="14586" max="14586" width="18.85546875" style="15" customWidth="1"/>
    <col min="14587" max="14587" width="22.7109375" style="15" customWidth="1"/>
    <col min="14588" max="14588" width="20.140625" style="15" customWidth="1"/>
    <col min="14589" max="14589" width="26.140625" style="15" customWidth="1"/>
    <col min="14590" max="14590" width="15.28515625" style="15" customWidth="1"/>
    <col min="14591" max="14593" width="20.85546875" style="15" customWidth="1"/>
    <col min="14594" max="14594" width="14.42578125" style="15" bestFit="1" customWidth="1"/>
    <col min="14595" max="14602" width="20.85546875" style="15" customWidth="1"/>
    <col min="14603" max="14606" width="21.28515625" style="15" customWidth="1"/>
    <col min="14607" max="14607" width="9.85546875" style="15" bestFit="1" customWidth="1"/>
    <col min="14608" max="14608" width="15.5703125" style="15" customWidth="1"/>
    <col min="14609" max="14611" width="9.28515625" style="15" bestFit="1" customWidth="1"/>
    <col min="14612" max="14612" width="9.85546875" style="15" bestFit="1" customWidth="1"/>
    <col min="14613" max="14619" width="9.28515625" style="15" bestFit="1" customWidth="1"/>
    <col min="14620" max="14838" width="9.140625" style="15"/>
    <col min="14839" max="14839" width="30.42578125" style="15" customWidth="1"/>
    <col min="14840" max="14840" width="20.5703125" style="15" customWidth="1"/>
    <col min="14841" max="14841" width="16" style="15" customWidth="1"/>
    <col min="14842" max="14842" width="18.85546875" style="15" customWidth="1"/>
    <col min="14843" max="14843" width="22.7109375" style="15" customWidth="1"/>
    <col min="14844" max="14844" width="20.140625" style="15" customWidth="1"/>
    <col min="14845" max="14845" width="26.140625" style="15" customWidth="1"/>
    <col min="14846" max="14846" width="15.28515625" style="15" customWidth="1"/>
    <col min="14847" max="14849" width="20.85546875" style="15" customWidth="1"/>
    <col min="14850" max="14850" width="14.42578125" style="15" bestFit="1" customWidth="1"/>
    <col min="14851" max="14858" width="20.85546875" style="15" customWidth="1"/>
    <col min="14859" max="14862" width="21.28515625" style="15" customWidth="1"/>
    <col min="14863" max="14863" width="9.85546875" style="15" bestFit="1" customWidth="1"/>
    <col min="14864" max="14864" width="15.5703125" style="15" customWidth="1"/>
    <col min="14865" max="14867" width="9.28515625" style="15" bestFit="1" customWidth="1"/>
    <col min="14868" max="14868" width="9.85546875" style="15" bestFit="1" customWidth="1"/>
    <col min="14869" max="14875" width="9.28515625" style="15" bestFit="1" customWidth="1"/>
    <col min="14876" max="15094" width="9.140625" style="15"/>
    <col min="15095" max="15095" width="30.42578125" style="15" customWidth="1"/>
    <col min="15096" max="15096" width="20.5703125" style="15" customWidth="1"/>
    <col min="15097" max="15097" width="16" style="15" customWidth="1"/>
    <col min="15098" max="15098" width="18.85546875" style="15" customWidth="1"/>
    <col min="15099" max="15099" width="22.7109375" style="15" customWidth="1"/>
    <col min="15100" max="15100" width="20.140625" style="15" customWidth="1"/>
    <col min="15101" max="15101" width="26.140625" style="15" customWidth="1"/>
    <col min="15102" max="15102" width="15.28515625" style="15" customWidth="1"/>
    <col min="15103" max="15105" width="20.85546875" style="15" customWidth="1"/>
    <col min="15106" max="15106" width="14.42578125" style="15" bestFit="1" customWidth="1"/>
    <col min="15107" max="15114" width="20.85546875" style="15" customWidth="1"/>
    <col min="15115" max="15118" width="21.28515625" style="15" customWidth="1"/>
    <col min="15119" max="15119" width="9.85546875" style="15" bestFit="1" customWidth="1"/>
    <col min="15120" max="15120" width="15.5703125" style="15" customWidth="1"/>
    <col min="15121" max="15123" width="9.28515625" style="15" bestFit="1" customWidth="1"/>
    <col min="15124" max="15124" width="9.85546875" style="15" bestFit="1" customWidth="1"/>
    <col min="15125" max="15131" width="9.28515625" style="15" bestFit="1" customWidth="1"/>
    <col min="15132" max="15350" width="9.140625" style="15"/>
    <col min="15351" max="15351" width="30.42578125" style="15" customWidth="1"/>
    <col min="15352" max="15352" width="20.5703125" style="15" customWidth="1"/>
    <col min="15353" max="15353" width="16" style="15" customWidth="1"/>
    <col min="15354" max="15354" width="18.85546875" style="15" customWidth="1"/>
    <col min="15355" max="15355" width="22.7109375" style="15" customWidth="1"/>
    <col min="15356" max="15356" width="20.140625" style="15" customWidth="1"/>
    <col min="15357" max="15357" width="26.140625" style="15" customWidth="1"/>
    <col min="15358" max="15358" width="15.28515625" style="15" customWidth="1"/>
    <col min="15359" max="15361" width="20.85546875" style="15" customWidth="1"/>
    <col min="15362" max="15362" width="14.42578125" style="15" bestFit="1" customWidth="1"/>
    <col min="15363" max="15370" width="20.85546875" style="15" customWidth="1"/>
    <col min="15371" max="15374" width="21.28515625" style="15" customWidth="1"/>
    <col min="15375" max="15375" width="9.85546875" style="15" bestFit="1" customWidth="1"/>
    <col min="15376" max="15376" width="15.5703125" style="15" customWidth="1"/>
    <col min="15377" max="15379" width="9.28515625" style="15" bestFit="1" customWidth="1"/>
    <col min="15380" max="15380" width="9.85546875" style="15" bestFit="1" customWidth="1"/>
    <col min="15381" max="15387" width="9.28515625" style="15" bestFit="1" customWidth="1"/>
    <col min="15388" max="15606" width="9.140625" style="15"/>
    <col min="15607" max="15607" width="30.42578125" style="15" customWidth="1"/>
    <col min="15608" max="15608" width="20.5703125" style="15" customWidth="1"/>
    <col min="15609" max="15609" width="16" style="15" customWidth="1"/>
    <col min="15610" max="15610" width="18.85546875" style="15" customWidth="1"/>
    <col min="15611" max="15611" width="22.7109375" style="15" customWidth="1"/>
    <col min="15612" max="15612" width="20.140625" style="15" customWidth="1"/>
    <col min="15613" max="15613" width="26.140625" style="15" customWidth="1"/>
    <col min="15614" max="15614" width="15.28515625" style="15" customWidth="1"/>
    <col min="15615" max="15617" width="20.85546875" style="15" customWidth="1"/>
    <col min="15618" max="15618" width="14.42578125" style="15" bestFit="1" customWidth="1"/>
    <col min="15619" max="15626" width="20.85546875" style="15" customWidth="1"/>
    <col min="15627" max="15630" width="21.28515625" style="15" customWidth="1"/>
    <col min="15631" max="15631" width="9.85546875" style="15" bestFit="1" customWidth="1"/>
    <col min="15632" max="15632" width="15.5703125" style="15" customWidth="1"/>
    <col min="15633" max="15635" width="9.28515625" style="15" bestFit="1" customWidth="1"/>
    <col min="15636" max="15636" width="9.85546875" style="15" bestFit="1" customWidth="1"/>
    <col min="15637" max="15643" width="9.28515625" style="15" bestFit="1" customWidth="1"/>
    <col min="15644" max="15862" width="9.140625" style="15"/>
    <col min="15863" max="15863" width="30.42578125" style="15" customWidth="1"/>
    <col min="15864" max="15864" width="20.5703125" style="15" customWidth="1"/>
    <col min="15865" max="15865" width="16" style="15" customWidth="1"/>
    <col min="15866" max="15866" width="18.85546875" style="15" customWidth="1"/>
    <col min="15867" max="15867" width="22.7109375" style="15" customWidth="1"/>
    <col min="15868" max="15868" width="20.140625" style="15" customWidth="1"/>
    <col min="15869" max="15869" width="26.140625" style="15" customWidth="1"/>
    <col min="15870" max="15870" width="15.28515625" style="15" customWidth="1"/>
    <col min="15871" max="15873" width="20.85546875" style="15" customWidth="1"/>
    <col min="15874" max="15874" width="14.42578125" style="15" bestFit="1" customWidth="1"/>
    <col min="15875" max="15882" width="20.85546875" style="15" customWidth="1"/>
    <col min="15883" max="15886" width="21.28515625" style="15" customWidth="1"/>
    <col min="15887" max="15887" width="9.85546875" style="15" bestFit="1" customWidth="1"/>
    <col min="15888" max="15888" width="15.5703125" style="15" customWidth="1"/>
    <col min="15889" max="15891" width="9.28515625" style="15" bestFit="1" customWidth="1"/>
    <col min="15892" max="15892" width="9.85546875" style="15" bestFit="1" customWidth="1"/>
    <col min="15893" max="15899" width="9.28515625" style="15" bestFit="1" customWidth="1"/>
    <col min="15900" max="16118" width="9.140625" style="15"/>
    <col min="16119" max="16119" width="30.42578125" style="15" customWidth="1"/>
    <col min="16120" max="16120" width="20.5703125" style="15" customWidth="1"/>
    <col min="16121" max="16121" width="16" style="15" customWidth="1"/>
    <col min="16122" max="16122" width="18.85546875" style="15" customWidth="1"/>
    <col min="16123" max="16123" width="22.7109375" style="15" customWidth="1"/>
    <col min="16124" max="16124" width="20.140625" style="15" customWidth="1"/>
    <col min="16125" max="16125" width="26.140625" style="15" customWidth="1"/>
    <col min="16126" max="16126" width="15.28515625" style="15" customWidth="1"/>
    <col min="16127" max="16129" width="20.85546875" style="15" customWidth="1"/>
    <col min="16130" max="16130" width="14.42578125" style="15" bestFit="1" customWidth="1"/>
    <col min="16131" max="16138" width="20.85546875" style="15" customWidth="1"/>
    <col min="16139" max="16142" width="21.28515625" style="15" customWidth="1"/>
    <col min="16143" max="16143" width="9.85546875" style="15" bestFit="1" customWidth="1"/>
    <col min="16144" max="16144" width="15.5703125" style="15" customWidth="1"/>
    <col min="16145" max="16147" width="9.28515625" style="15" bestFit="1" customWidth="1"/>
    <col min="16148" max="16148" width="9.85546875" style="15" bestFit="1" customWidth="1"/>
    <col min="16149" max="16155" width="9.28515625" style="15" bestFit="1" customWidth="1"/>
    <col min="16156" max="16384" width="9.140625" style="15"/>
  </cols>
  <sheetData>
    <row r="1" spans="1:10" ht="45" customHeight="1" x14ac:dyDescent="0.25">
      <c r="A1" s="127" t="s">
        <v>27</v>
      </c>
      <c r="B1" s="127"/>
      <c r="C1" s="127"/>
      <c r="D1" s="127"/>
      <c r="E1" s="24"/>
    </row>
    <row r="2" spans="1:10" x14ac:dyDescent="0.25">
      <c r="A2" s="96" t="s">
        <v>28</v>
      </c>
    </row>
    <row r="3" spans="1:10" s="28" customFormat="1" ht="54" customHeight="1" x14ac:dyDescent="0.25">
      <c r="A3" s="94" t="s">
        <v>29</v>
      </c>
      <c r="B3" s="25" t="s">
        <v>31</v>
      </c>
      <c r="C3" s="25" t="s">
        <v>32</v>
      </c>
      <c r="D3" s="25" t="s">
        <v>33</v>
      </c>
      <c r="E3" s="26" t="s">
        <v>34</v>
      </c>
      <c r="F3" s="25" t="s">
        <v>35</v>
      </c>
      <c r="G3" s="25" t="s">
        <v>36</v>
      </c>
      <c r="H3" s="26" t="s">
        <v>37</v>
      </c>
      <c r="I3" s="25" t="s">
        <v>38</v>
      </c>
      <c r="J3" s="27" t="s">
        <v>39</v>
      </c>
    </row>
    <row r="4" spans="1:10" x14ac:dyDescent="0.25">
      <c r="A4" s="86" t="s">
        <v>0</v>
      </c>
      <c r="B4" s="63" t="s">
        <v>5</v>
      </c>
      <c r="C4" s="70" t="s">
        <v>10</v>
      </c>
      <c r="D4" s="71" t="s">
        <v>15</v>
      </c>
      <c r="E4" s="72" t="s">
        <v>24</v>
      </c>
      <c r="F4" s="72" t="s">
        <v>25</v>
      </c>
      <c r="G4" s="71">
        <v>172400</v>
      </c>
      <c r="H4" s="72">
        <v>1343935.9394806337</v>
      </c>
      <c r="I4" s="73">
        <v>43930.798372261692</v>
      </c>
      <c r="J4" s="73">
        <v>1617138.9327286293</v>
      </c>
    </row>
    <row r="5" spans="1:10" x14ac:dyDescent="0.25">
      <c r="A5" s="86" t="s">
        <v>1</v>
      </c>
      <c r="B5" s="64" t="s">
        <v>6</v>
      </c>
      <c r="C5" s="74" t="s">
        <v>11</v>
      </c>
      <c r="D5" s="75" t="s">
        <v>16</v>
      </c>
      <c r="E5" s="73" t="s">
        <v>20</v>
      </c>
      <c r="F5" s="73" t="s">
        <v>26</v>
      </c>
      <c r="G5" s="75">
        <v>156411</v>
      </c>
      <c r="H5" s="73">
        <v>1804668.4049691921</v>
      </c>
      <c r="I5" s="73">
        <v>73563.049856258236</v>
      </c>
      <c r="J5" s="73">
        <v>1504926.0029973008</v>
      </c>
    </row>
    <row r="6" spans="1:10" x14ac:dyDescent="0.25">
      <c r="A6" s="86" t="s">
        <v>2</v>
      </c>
      <c r="B6" s="64" t="s">
        <v>7</v>
      </c>
      <c r="C6" s="74" t="s">
        <v>12</v>
      </c>
      <c r="D6" s="75" t="s">
        <v>17</v>
      </c>
      <c r="E6" s="73" t="s">
        <v>21</v>
      </c>
      <c r="F6" s="73">
        <v>33993.929423505651</v>
      </c>
      <c r="G6" s="75">
        <v>366299</v>
      </c>
      <c r="H6" s="73">
        <v>2015382.0367827043</v>
      </c>
      <c r="I6" s="73">
        <v>53590.858604813329</v>
      </c>
      <c r="J6" s="73">
        <v>966671.61110998341</v>
      </c>
    </row>
    <row r="7" spans="1:10" x14ac:dyDescent="0.25">
      <c r="A7" s="102" t="s">
        <v>3</v>
      </c>
      <c r="B7" s="65" t="s">
        <v>8</v>
      </c>
      <c r="C7" s="76" t="s">
        <v>13</v>
      </c>
      <c r="D7" s="77" t="s">
        <v>18</v>
      </c>
      <c r="E7" s="73" t="s">
        <v>22</v>
      </c>
      <c r="F7" s="73">
        <v>61962.657347826083</v>
      </c>
      <c r="G7" s="77">
        <v>181348</v>
      </c>
      <c r="H7" s="73">
        <v>3131937.057</v>
      </c>
      <c r="I7" s="73">
        <v>-77597.706833333345</v>
      </c>
      <c r="J7" s="73">
        <v>1146598.6576739131</v>
      </c>
    </row>
    <row r="8" spans="1:10" s="39" customFormat="1" x14ac:dyDescent="0.25">
      <c r="A8" s="97" t="s">
        <v>30</v>
      </c>
      <c r="B8" s="66" t="s">
        <v>9</v>
      </c>
      <c r="C8" s="78" t="s">
        <v>14</v>
      </c>
      <c r="D8" s="79" t="s">
        <v>19</v>
      </c>
      <c r="E8" s="80" t="s">
        <v>23</v>
      </c>
      <c r="F8" s="81">
        <v>132241.96646315116</v>
      </c>
      <c r="G8" s="78">
        <v>876458</v>
      </c>
      <c r="H8" s="81">
        <f>SUM(H4:H7)</f>
        <v>8295923.4382325299</v>
      </c>
      <c r="I8" s="81">
        <v>93487</v>
      </c>
      <c r="J8" s="81">
        <f>SUM(J4:J7)</f>
        <v>5235335.2045098264</v>
      </c>
    </row>
    <row r="9" spans="1:10" ht="18.75" x14ac:dyDescent="0.3">
      <c r="A9" s="12"/>
    </row>
    <row r="10" spans="1:10" x14ac:dyDescent="0.25">
      <c r="C10" s="22"/>
      <c r="D10" s="22"/>
      <c r="E10" s="22"/>
      <c r="F10" s="22"/>
      <c r="G10" s="22"/>
      <c r="H10" s="22"/>
    </row>
    <row r="11" spans="1:10" x14ac:dyDescent="0.25">
      <c r="C11" s="22"/>
      <c r="D11" s="22"/>
      <c r="E11" s="22"/>
      <c r="F11" s="22"/>
      <c r="G11" s="22"/>
      <c r="H11" s="22"/>
    </row>
    <row r="12" spans="1:10" x14ac:dyDescent="0.25">
      <c r="C12" s="22"/>
      <c r="D12" s="22"/>
      <c r="E12" s="22"/>
      <c r="F12" s="22"/>
      <c r="G12" s="22"/>
      <c r="H12" s="22"/>
    </row>
    <row r="13" spans="1:10" x14ac:dyDescent="0.25">
      <c r="C13" s="22"/>
      <c r="D13" s="22"/>
      <c r="E13" s="22"/>
      <c r="F13" s="22"/>
      <c r="G13" s="22"/>
      <c r="H13" s="22"/>
    </row>
    <row r="14" spans="1:10" x14ac:dyDescent="0.25">
      <c r="C14" s="22"/>
      <c r="D14" s="22"/>
      <c r="E14" s="22"/>
      <c r="F14" s="22"/>
      <c r="G14" s="22"/>
      <c r="H14" s="22"/>
    </row>
    <row r="15" spans="1:10" x14ac:dyDescent="0.25">
      <c r="C15" s="22"/>
      <c r="D15" s="22"/>
      <c r="E15" s="22"/>
      <c r="F15" s="22"/>
      <c r="G15" s="22"/>
      <c r="H15" s="22"/>
    </row>
    <row r="17" spans="7:7" x14ac:dyDescent="0.25">
      <c r="G17" s="23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"/>
  <sheetViews>
    <sheetView workbookViewId="0">
      <selection sqref="A1:D1"/>
    </sheetView>
  </sheetViews>
  <sheetFormatPr defaultRowHeight="15" x14ac:dyDescent="0.25"/>
  <cols>
    <col min="1" max="1" width="32.28515625" style="15" customWidth="1"/>
    <col min="2" max="2" width="18.28515625" style="15" customWidth="1"/>
    <col min="3" max="3" width="19" style="15" customWidth="1"/>
    <col min="4" max="4" width="19.7109375" style="15" customWidth="1"/>
    <col min="5" max="9" width="22" style="15" customWidth="1"/>
    <col min="10" max="12" width="11.5703125" style="15" bestFit="1" customWidth="1"/>
    <col min="13" max="16384" width="9.140625" style="15"/>
  </cols>
  <sheetData>
    <row r="1" spans="1:9" ht="56.25" customHeight="1" x14ac:dyDescent="0.25">
      <c r="A1" s="129" t="s">
        <v>73</v>
      </c>
      <c r="B1" s="130"/>
      <c r="C1" s="130"/>
      <c r="D1" s="131"/>
      <c r="E1" s="83"/>
      <c r="F1" s="4"/>
      <c r="G1" s="4"/>
      <c r="H1" s="4"/>
      <c r="I1" s="4"/>
    </row>
    <row r="2" spans="1:9" ht="20.25" customHeight="1" x14ac:dyDescent="0.25">
      <c r="A2" s="98" t="s">
        <v>28</v>
      </c>
      <c r="B2" s="4"/>
      <c r="C2" s="4"/>
      <c r="D2" s="4"/>
      <c r="E2" s="4"/>
      <c r="F2" s="4"/>
      <c r="G2" s="4"/>
      <c r="H2" s="4"/>
      <c r="I2" s="4"/>
    </row>
    <row r="3" spans="1:9" ht="24" x14ac:dyDescent="0.25">
      <c r="A3" s="85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64</v>
      </c>
    </row>
    <row r="4" spans="1:9" x14ac:dyDescent="0.25">
      <c r="A4" s="99" t="s">
        <v>4</v>
      </c>
      <c r="B4" s="103">
        <v>2306864.8089999999</v>
      </c>
      <c r="C4" s="103">
        <v>1542143.763</v>
      </c>
      <c r="D4" s="103">
        <v>764721.04599999997</v>
      </c>
      <c r="E4" s="103">
        <v>4253215.1550000003</v>
      </c>
      <c r="F4" s="103">
        <v>2013435.5859999999</v>
      </c>
      <c r="G4" s="103">
        <v>564873.28599999996</v>
      </c>
      <c r="H4" s="103">
        <v>446556.85899999994</v>
      </c>
      <c r="I4" s="61">
        <v>229643.02698412698</v>
      </c>
    </row>
    <row r="5" spans="1:9" x14ac:dyDescent="0.25">
      <c r="A5" s="99" t="s">
        <v>2</v>
      </c>
      <c r="B5" s="104">
        <v>1214745.993</v>
      </c>
      <c r="C5" s="104">
        <v>676999.41</v>
      </c>
      <c r="D5" s="104">
        <v>537746.58299999998</v>
      </c>
      <c r="E5" s="104">
        <v>2193743.9279999998</v>
      </c>
      <c r="F5" s="104">
        <v>988332.70200000005</v>
      </c>
      <c r="G5" s="104">
        <v>349308.18099999998</v>
      </c>
      <c r="H5" s="104">
        <v>270381.75699999998</v>
      </c>
      <c r="I5" s="61">
        <v>183832.24281435736</v>
      </c>
    </row>
    <row r="6" spans="1:9" x14ac:dyDescent="0.25">
      <c r="A6" s="100" t="s">
        <v>3</v>
      </c>
      <c r="B6" s="105">
        <v>1172996.1769999999</v>
      </c>
      <c r="C6" s="105">
        <v>600731.83100000001</v>
      </c>
      <c r="D6" s="105">
        <v>572264.34600000002</v>
      </c>
      <c r="E6" s="105">
        <v>1910349.0360000001</v>
      </c>
      <c r="F6" s="105">
        <v>758002.60400000005</v>
      </c>
      <c r="G6" s="105">
        <v>212286.85500000001</v>
      </c>
      <c r="H6" s="105">
        <v>348258.25300000003</v>
      </c>
      <c r="I6" s="61">
        <v>146192.15238095238</v>
      </c>
    </row>
    <row r="7" spans="1:9" x14ac:dyDescent="0.25">
      <c r="A7" s="107" t="s">
        <v>30</v>
      </c>
      <c r="B7" s="108" t="s">
        <v>74</v>
      </c>
      <c r="C7" s="108" t="s">
        <v>75</v>
      </c>
      <c r="D7" s="108" t="s">
        <v>76</v>
      </c>
      <c r="E7" s="108" t="s">
        <v>77</v>
      </c>
      <c r="F7" s="108" t="s">
        <v>78</v>
      </c>
      <c r="G7" s="108" t="s">
        <v>79</v>
      </c>
      <c r="H7" s="108" t="s">
        <v>80</v>
      </c>
      <c r="I7" s="109" t="s">
        <v>81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"/>
  <sheetViews>
    <sheetView workbookViewId="0">
      <selection sqref="A1:D1"/>
    </sheetView>
  </sheetViews>
  <sheetFormatPr defaultRowHeight="15" x14ac:dyDescent="0.25"/>
  <cols>
    <col min="1" max="1" width="32.28515625" style="15" customWidth="1"/>
    <col min="2" max="2" width="18.28515625" style="15" customWidth="1"/>
    <col min="3" max="3" width="19" style="15" customWidth="1"/>
    <col min="4" max="4" width="19.7109375" style="15" customWidth="1"/>
    <col min="5" max="9" width="22" style="15" customWidth="1"/>
    <col min="10" max="12" width="11.5703125" style="15" bestFit="1" customWidth="1"/>
    <col min="13" max="16384" width="9.140625" style="15"/>
  </cols>
  <sheetData>
    <row r="1" spans="1:9" ht="56.25" customHeight="1" x14ac:dyDescent="0.25">
      <c r="A1" s="129" t="s">
        <v>82</v>
      </c>
      <c r="B1" s="130"/>
      <c r="C1" s="130"/>
      <c r="D1" s="131"/>
      <c r="E1" s="83"/>
      <c r="F1" s="4"/>
      <c r="G1" s="4"/>
      <c r="H1" s="4"/>
      <c r="I1" s="4"/>
    </row>
    <row r="2" spans="1:9" ht="20.25" customHeight="1" x14ac:dyDescent="0.25">
      <c r="A2" s="98" t="s">
        <v>28</v>
      </c>
      <c r="B2" s="4"/>
      <c r="C2" s="4"/>
      <c r="D2" s="4"/>
      <c r="E2" s="4"/>
      <c r="F2" s="4"/>
      <c r="G2" s="4"/>
      <c r="H2" s="4"/>
      <c r="I2" s="4"/>
    </row>
    <row r="3" spans="1:9" ht="24" x14ac:dyDescent="0.25">
      <c r="A3" s="85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64</v>
      </c>
    </row>
    <row r="4" spans="1:9" x14ac:dyDescent="0.25">
      <c r="A4" s="99" t="s">
        <v>4</v>
      </c>
      <c r="B4" s="103">
        <v>2536200.52</v>
      </c>
      <c r="C4" s="103">
        <v>1697610.4979999999</v>
      </c>
      <c r="D4" s="103">
        <v>838590.022</v>
      </c>
      <c r="E4" s="103">
        <v>4517047.3210000005</v>
      </c>
      <c r="F4" s="103">
        <v>2000561.5889999999</v>
      </c>
      <c r="G4" s="103">
        <v>616286.26300000004</v>
      </c>
      <c r="H4" s="103">
        <v>505344.60499999998</v>
      </c>
      <c r="I4" s="61">
        <v>161951.32477953701</v>
      </c>
    </row>
    <row r="5" spans="1:9" x14ac:dyDescent="0.25">
      <c r="A5" s="99" t="s">
        <v>2</v>
      </c>
      <c r="B5" s="104">
        <v>1410901.108</v>
      </c>
      <c r="C5" s="104">
        <v>848608.63899999997</v>
      </c>
      <c r="D5" s="104">
        <v>562292.46900000004</v>
      </c>
      <c r="E5" s="104">
        <v>2334729.5410000002</v>
      </c>
      <c r="F5" s="104">
        <v>934914.67</v>
      </c>
      <c r="G5" s="104">
        <v>472051.049</v>
      </c>
      <c r="H5" s="104">
        <v>294886.70500000002</v>
      </c>
      <c r="I5" s="61">
        <v>210412.43191253301</v>
      </c>
    </row>
    <row r="6" spans="1:9" x14ac:dyDescent="0.25">
      <c r="A6" s="100" t="s">
        <v>3</v>
      </c>
      <c r="B6" s="105">
        <v>1307642.317</v>
      </c>
      <c r="C6" s="105">
        <v>687325.56799999997</v>
      </c>
      <c r="D6" s="105">
        <v>620316.74899999995</v>
      </c>
      <c r="E6" s="105">
        <v>2193650.7000000002</v>
      </c>
      <c r="F6" s="105">
        <v>862354.00600000005</v>
      </c>
      <c r="G6" s="105">
        <v>227953.764</v>
      </c>
      <c r="H6" s="105">
        <v>416103.01</v>
      </c>
      <c r="I6" s="61">
        <v>257844.32141854</v>
      </c>
    </row>
    <row r="7" spans="1:9" x14ac:dyDescent="0.25">
      <c r="A7" s="101" t="s">
        <v>30</v>
      </c>
      <c r="B7" s="106">
        <f>SUM(B4:B6)</f>
        <v>5254743.9450000003</v>
      </c>
      <c r="C7" s="106">
        <f t="shared" ref="C7:I7" si="0">SUM(C4:C6)</f>
        <v>3233544.7050000001</v>
      </c>
      <c r="D7" s="106">
        <f t="shared" si="0"/>
        <v>2021199.2399999998</v>
      </c>
      <c r="E7" s="106">
        <f t="shared" si="0"/>
        <v>9045427.5620000008</v>
      </c>
      <c r="F7" s="106">
        <f t="shared" si="0"/>
        <v>3797830.2650000001</v>
      </c>
      <c r="G7" s="106">
        <f t="shared" si="0"/>
        <v>1316291.0759999999</v>
      </c>
      <c r="H7" s="106">
        <f t="shared" si="0"/>
        <v>1216334.32</v>
      </c>
      <c r="I7" s="106">
        <f t="shared" si="0"/>
        <v>630208.07811061002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7"/>
  <sheetViews>
    <sheetView workbookViewId="0">
      <selection sqref="A1:XFD1048576"/>
    </sheetView>
  </sheetViews>
  <sheetFormatPr defaultRowHeight="15" x14ac:dyDescent="0.25"/>
  <cols>
    <col min="1" max="1" width="12.5703125" customWidth="1"/>
    <col min="2" max="2" width="11.85546875" customWidth="1"/>
    <col min="3" max="4" width="13.140625" customWidth="1"/>
    <col min="5" max="6" width="12" customWidth="1"/>
    <col min="7" max="7" width="13" customWidth="1"/>
    <col min="8" max="8" width="11" customWidth="1"/>
    <col min="9" max="9" width="13" customWidth="1"/>
  </cols>
  <sheetData>
    <row r="1" spans="1:9" s="15" customFormat="1" ht="18" customHeight="1" x14ac:dyDescent="0.25">
      <c r="A1" s="113" t="s">
        <v>83</v>
      </c>
      <c r="B1" s="113"/>
      <c r="C1" s="113"/>
      <c r="D1" s="113"/>
      <c r="E1" s="114"/>
      <c r="F1" s="4"/>
      <c r="G1" s="4"/>
      <c r="H1" s="4"/>
      <c r="I1" s="4"/>
    </row>
    <row r="2" spans="1:9" s="15" customFormat="1" ht="14.25" customHeight="1" x14ac:dyDescent="0.25">
      <c r="A2" s="115" t="s">
        <v>28</v>
      </c>
      <c r="B2" s="4"/>
      <c r="C2" s="4"/>
      <c r="D2" s="4"/>
      <c r="E2" s="4"/>
      <c r="F2" s="4"/>
      <c r="G2" s="4"/>
      <c r="H2" s="4"/>
      <c r="I2" s="4"/>
    </row>
    <row r="3" spans="1:9" s="15" customFormat="1" ht="48" x14ac:dyDescent="0.25">
      <c r="A3" s="85" t="s">
        <v>44</v>
      </c>
      <c r="B3" s="112" t="s">
        <v>50</v>
      </c>
      <c r="C3" s="112" t="s">
        <v>51</v>
      </c>
      <c r="D3" s="112" t="s">
        <v>52</v>
      </c>
      <c r="E3" s="112" t="s">
        <v>31</v>
      </c>
      <c r="F3" s="112" t="s">
        <v>53</v>
      </c>
      <c r="G3" s="112" t="s">
        <v>54</v>
      </c>
      <c r="H3" s="112" t="s">
        <v>55</v>
      </c>
      <c r="I3" s="112" t="s">
        <v>64</v>
      </c>
    </row>
    <row r="4" spans="1:9" s="15" customFormat="1" x14ac:dyDescent="0.25">
      <c r="A4" s="101" t="s">
        <v>30</v>
      </c>
      <c r="B4" s="110">
        <f>+SUM(B5:B7)</f>
        <v>5555108.2999999998</v>
      </c>
      <c r="C4" s="110">
        <f t="shared" ref="C4:G4" si="0">+SUM(C5:C7)</f>
        <v>3349935.5</v>
      </c>
      <c r="D4" s="110">
        <f t="shared" si="0"/>
        <v>2205172.9</v>
      </c>
      <c r="E4" s="110">
        <f>+SUM(E5:E7)</f>
        <v>9427074.3000000007</v>
      </c>
      <c r="F4" s="110">
        <f t="shared" si="0"/>
        <v>3947031.9379999996</v>
      </c>
      <c r="G4" s="110">
        <f t="shared" si="0"/>
        <v>1451233.9070000001</v>
      </c>
      <c r="H4" s="110">
        <f>+SUM(H5:H7)</f>
        <v>949170.74300000002</v>
      </c>
      <c r="I4" s="110">
        <f>+SUM(I5:I7)</f>
        <v>698046.29155190964</v>
      </c>
    </row>
    <row r="5" spans="1:9" s="15" customFormat="1" x14ac:dyDescent="0.25">
      <c r="A5" s="99" t="s">
        <v>4</v>
      </c>
      <c r="B5" s="111">
        <v>2705926.1</v>
      </c>
      <c r="C5" s="111">
        <v>1713633.1</v>
      </c>
      <c r="D5" s="111">
        <v>992293.1</v>
      </c>
      <c r="E5" s="111">
        <v>4740751.4000000004</v>
      </c>
      <c r="F5" s="111">
        <v>2070531.9269999999</v>
      </c>
      <c r="G5" s="111">
        <v>663233.54299999995</v>
      </c>
      <c r="H5" s="111">
        <v>327168.413</v>
      </c>
      <c r="I5" s="111">
        <v>221830.5629984051</v>
      </c>
    </row>
    <row r="6" spans="1:9" s="15" customFormat="1" x14ac:dyDescent="0.25">
      <c r="A6" s="99" t="s">
        <v>2</v>
      </c>
      <c r="B6" s="111">
        <v>1591937.4</v>
      </c>
      <c r="C6" s="111">
        <v>965753.7</v>
      </c>
      <c r="D6" s="111">
        <v>626183.69999999995</v>
      </c>
      <c r="E6" s="111">
        <v>2595627.4</v>
      </c>
      <c r="F6" s="111">
        <v>1028267.406</v>
      </c>
      <c r="G6" s="111">
        <v>525239.81499999994</v>
      </c>
      <c r="H6" s="111">
        <v>262564.73700000002</v>
      </c>
      <c r="I6" s="111">
        <v>197973.49164874264</v>
      </c>
    </row>
    <row r="7" spans="1:9" s="15" customFormat="1" x14ac:dyDescent="0.25">
      <c r="A7" s="100" t="s">
        <v>3</v>
      </c>
      <c r="B7" s="111">
        <v>1257244.8</v>
      </c>
      <c r="C7" s="111">
        <v>670548.69999999995</v>
      </c>
      <c r="D7" s="111">
        <v>586696.1</v>
      </c>
      <c r="E7" s="111">
        <v>2090695.5</v>
      </c>
      <c r="F7" s="111">
        <v>848232.60499999998</v>
      </c>
      <c r="G7" s="111">
        <v>262760.549</v>
      </c>
      <c r="H7" s="111">
        <v>359437.59299999999</v>
      </c>
      <c r="I7" s="111">
        <v>278242.23690476193</v>
      </c>
    </row>
  </sheetData>
  <pageMargins left="0.7" right="0.7" top="0.75" bottom="0.75" header="0.3" footer="0.3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7"/>
  <sheetViews>
    <sheetView workbookViewId="0">
      <selection sqref="A1:XFD1048576"/>
    </sheetView>
  </sheetViews>
  <sheetFormatPr defaultRowHeight="15" x14ac:dyDescent="0.25"/>
  <cols>
    <col min="1" max="1" width="12.5703125" customWidth="1"/>
    <col min="2" max="2" width="11.85546875" customWidth="1"/>
    <col min="3" max="4" width="13.140625" customWidth="1"/>
    <col min="5" max="6" width="12" customWidth="1"/>
    <col min="7" max="7" width="13" customWidth="1"/>
    <col min="8" max="8" width="11.85546875" bestFit="1" customWidth="1"/>
    <col min="9" max="9" width="13" customWidth="1"/>
  </cols>
  <sheetData>
    <row r="1" spans="1:9" s="15" customFormat="1" ht="18" customHeight="1" x14ac:dyDescent="0.25">
      <c r="A1" s="113" t="s">
        <v>84</v>
      </c>
      <c r="B1" s="113"/>
      <c r="C1" s="113"/>
      <c r="D1" s="113"/>
      <c r="E1" s="114"/>
      <c r="F1" s="4"/>
      <c r="G1" s="4"/>
      <c r="H1" s="4"/>
      <c r="I1" s="4"/>
    </row>
    <row r="2" spans="1:9" s="15" customFormat="1" ht="14.25" customHeight="1" x14ac:dyDescent="0.25">
      <c r="A2" s="115" t="s">
        <v>28</v>
      </c>
      <c r="B2" s="4"/>
      <c r="C2" s="4"/>
      <c r="D2" s="4"/>
      <c r="E2" s="4"/>
      <c r="F2" s="4"/>
      <c r="G2" s="4"/>
      <c r="H2" s="4"/>
      <c r="I2" s="4"/>
    </row>
    <row r="3" spans="1:9" s="15" customFormat="1" ht="48" x14ac:dyDescent="0.25">
      <c r="A3" s="85" t="s">
        <v>44</v>
      </c>
      <c r="B3" s="112" t="s">
        <v>50</v>
      </c>
      <c r="C3" s="112" t="s">
        <v>51</v>
      </c>
      <c r="D3" s="112" t="s">
        <v>52</v>
      </c>
      <c r="E3" s="112" t="s">
        <v>31</v>
      </c>
      <c r="F3" s="112" t="s">
        <v>53</v>
      </c>
      <c r="G3" s="112" t="s">
        <v>54</v>
      </c>
      <c r="H3" s="112" t="s">
        <v>55</v>
      </c>
      <c r="I3" s="112" t="s">
        <v>64</v>
      </c>
    </row>
    <row r="4" spans="1:9" s="15" customFormat="1" x14ac:dyDescent="0.25">
      <c r="A4" s="101" t="s">
        <v>30</v>
      </c>
      <c r="B4" s="110">
        <v>4302193.5999999996</v>
      </c>
      <c r="C4" s="110">
        <v>2482832.9</v>
      </c>
      <c r="D4" s="110">
        <v>1819360.7</v>
      </c>
      <c r="E4" s="110">
        <v>7584003.0999999996</v>
      </c>
      <c r="F4" s="110">
        <v>3329533.1</v>
      </c>
      <c r="G4" s="110">
        <v>1266127.5</v>
      </c>
      <c r="H4" s="110">
        <v>1141362.22783</v>
      </c>
      <c r="I4" s="110">
        <v>519220</v>
      </c>
    </row>
    <row r="5" spans="1:9" s="15" customFormat="1" x14ac:dyDescent="0.25">
      <c r="A5" s="99" t="s">
        <v>4</v>
      </c>
      <c r="B5" s="111">
        <v>2354333.2000000002</v>
      </c>
      <c r="C5" s="111">
        <v>1415214.8</v>
      </c>
      <c r="D5" s="111">
        <v>964261.2</v>
      </c>
      <c r="E5" s="111">
        <v>4020332.9</v>
      </c>
      <c r="F5" s="111">
        <v>1702704.2</v>
      </c>
      <c r="G5" s="111">
        <v>696213</v>
      </c>
      <c r="H5" s="111">
        <v>559111.5</v>
      </c>
      <c r="I5" s="111">
        <v>199647.7</v>
      </c>
    </row>
    <row r="6" spans="1:9" s="15" customFormat="1" x14ac:dyDescent="0.25">
      <c r="A6" s="99" t="s">
        <v>2</v>
      </c>
      <c r="B6" s="111">
        <v>1099402.3999999999</v>
      </c>
      <c r="C6" s="111">
        <v>595879.9</v>
      </c>
      <c r="D6" s="111">
        <v>436646.5</v>
      </c>
      <c r="E6" s="111">
        <v>1909287.5</v>
      </c>
      <c r="F6" s="111">
        <v>818233.5</v>
      </c>
      <c r="G6" s="111">
        <v>358248.2</v>
      </c>
      <c r="H6" s="111">
        <v>281273.3</v>
      </c>
      <c r="I6" s="111">
        <v>153645.20000000001</v>
      </c>
    </row>
    <row r="7" spans="1:9" s="15" customFormat="1" x14ac:dyDescent="0.25">
      <c r="A7" s="100" t="s">
        <v>3</v>
      </c>
      <c r="B7" s="111">
        <v>848458</v>
      </c>
      <c r="C7" s="111">
        <v>471738.2</v>
      </c>
      <c r="D7" s="111">
        <v>418453</v>
      </c>
      <c r="E7" s="111">
        <v>1654382.7</v>
      </c>
      <c r="F7" s="111">
        <v>808595.4</v>
      </c>
      <c r="G7" s="111">
        <v>211666.3</v>
      </c>
      <c r="H7" s="111">
        <v>300977.40000000002</v>
      </c>
      <c r="I7" s="111">
        <v>165927.1</v>
      </c>
    </row>
  </sheetData>
  <pageMargins left="0.7" right="0.7" top="0.75" bottom="0.75" header="0.3" footer="0.3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7"/>
  <sheetViews>
    <sheetView workbookViewId="0">
      <selection sqref="A1:XFD1048576"/>
    </sheetView>
  </sheetViews>
  <sheetFormatPr defaultRowHeight="15" x14ac:dyDescent="0.25"/>
  <cols>
    <col min="1" max="1" width="12.5703125" customWidth="1"/>
    <col min="2" max="2" width="11.85546875" customWidth="1"/>
    <col min="3" max="4" width="13.140625" customWidth="1"/>
    <col min="5" max="6" width="12" customWidth="1"/>
    <col min="7" max="7" width="13" customWidth="1"/>
    <col min="8" max="8" width="11.85546875" bestFit="1" customWidth="1"/>
    <col min="9" max="9" width="13" customWidth="1"/>
  </cols>
  <sheetData>
    <row r="1" spans="1:9" s="15" customFormat="1" ht="18" customHeight="1" x14ac:dyDescent="0.25">
      <c r="A1" s="113" t="s">
        <v>85</v>
      </c>
      <c r="B1" s="113"/>
      <c r="C1" s="113"/>
      <c r="D1" s="113"/>
      <c r="E1" s="114"/>
      <c r="F1" s="4"/>
      <c r="G1" s="4"/>
      <c r="H1" s="4"/>
      <c r="I1" s="4"/>
    </row>
    <row r="2" spans="1:9" s="15" customFormat="1" ht="14.25" customHeight="1" x14ac:dyDescent="0.25">
      <c r="A2" s="115" t="s">
        <v>28</v>
      </c>
      <c r="B2" s="4"/>
      <c r="C2" s="4"/>
      <c r="D2" s="4"/>
      <c r="E2" s="4"/>
      <c r="F2" s="4"/>
      <c r="G2" s="4"/>
      <c r="H2" s="4"/>
      <c r="I2" s="4"/>
    </row>
    <row r="3" spans="1:9" s="15" customFormat="1" ht="48" x14ac:dyDescent="0.25">
      <c r="A3" s="85" t="s">
        <v>44</v>
      </c>
      <c r="B3" s="112" t="s">
        <v>50</v>
      </c>
      <c r="C3" s="112" t="s">
        <v>51</v>
      </c>
      <c r="D3" s="112" t="s">
        <v>52</v>
      </c>
      <c r="E3" s="112" t="s">
        <v>31</v>
      </c>
      <c r="F3" s="112" t="s">
        <v>53</v>
      </c>
      <c r="G3" s="112" t="s">
        <v>54</v>
      </c>
      <c r="H3" s="112" t="s">
        <v>55</v>
      </c>
      <c r="I3" s="112" t="s">
        <v>64</v>
      </c>
    </row>
    <row r="4" spans="1:9" s="15" customFormat="1" x14ac:dyDescent="0.25">
      <c r="A4" s="101" t="s">
        <v>30</v>
      </c>
      <c r="B4" s="110">
        <v>5045032.2</v>
      </c>
      <c r="C4" s="110">
        <v>2881572.6</v>
      </c>
      <c r="D4" s="110">
        <v>2163459.6</v>
      </c>
      <c r="E4" s="110">
        <v>8593051.3000000007</v>
      </c>
      <c r="F4" s="110">
        <v>3831133.6</v>
      </c>
      <c r="G4" s="110">
        <v>1357482.3</v>
      </c>
      <c r="H4" s="110">
        <v>1297097.1000000001</v>
      </c>
      <c r="I4" s="110">
        <v>489854.8</v>
      </c>
    </row>
    <row r="5" spans="1:9" s="15" customFormat="1" x14ac:dyDescent="0.25">
      <c r="A5" s="99" t="s">
        <v>4</v>
      </c>
      <c r="B5" s="111">
        <v>2663641.4</v>
      </c>
      <c r="C5" s="111">
        <v>1681589.1</v>
      </c>
      <c r="D5" s="111">
        <v>982052.3</v>
      </c>
      <c r="E5" s="111">
        <v>4615238.5</v>
      </c>
      <c r="F5" s="111">
        <v>2136877.2999999998</v>
      </c>
      <c r="G5" s="111">
        <v>760021.7</v>
      </c>
      <c r="H5" s="111">
        <v>635278.9</v>
      </c>
      <c r="I5" s="111">
        <v>118687.8</v>
      </c>
    </row>
    <row r="6" spans="1:9" s="15" customFormat="1" x14ac:dyDescent="0.25">
      <c r="A6" s="99" t="s">
        <v>2</v>
      </c>
      <c r="B6" s="111">
        <v>1290389.6000000001</v>
      </c>
      <c r="C6" s="111">
        <v>711788.9</v>
      </c>
      <c r="D6" s="111">
        <v>578600.69999999995</v>
      </c>
      <c r="E6" s="111">
        <v>2103438.6</v>
      </c>
      <c r="F6" s="111">
        <v>871114.8</v>
      </c>
      <c r="G6" s="111">
        <v>390547.4</v>
      </c>
      <c r="H6" s="111">
        <v>323882.40000000002</v>
      </c>
      <c r="I6" s="111">
        <v>206588</v>
      </c>
    </row>
    <row r="7" spans="1:9" s="15" customFormat="1" x14ac:dyDescent="0.25">
      <c r="A7" s="100" t="s">
        <v>3</v>
      </c>
      <c r="B7" s="111">
        <v>1091001.2</v>
      </c>
      <c r="C7" s="111">
        <v>488194.6</v>
      </c>
      <c r="D7" s="111">
        <v>602806.6</v>
      </c>
      <c r="E7" s="111">
        <v>1874374.2</v>
      </c>
      <c r="F7" s="111">
        <v>823141.5</v>
      </c>
      <c r="G7" s="111">
        <v>206913.2</v>
      </c>
      <c r="H7" s="111">
        <v>337935.8</v>
      </c>
      <c r="I7" s="111">
        <v>164579</v>
      </c>
    </row>
  </sheetData>
  <pageMargins left="0.7" right="0.7" top="0.75" bottom="0.75" header="0.3" footer="0.3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9"/>
  <sheetViews>
    <sheetView workbookViewId="0">
      <selection activeCell="G15" sqref="G15"/>
    </sheetView>
  </sheetViews>
  <sheetFormatPr defaultRowHeight="15" x14ac:dyDescent="0.25"/>
  <cols>
    <col min="5" max="5" width="10.7109375" customWidth="1"/>
    <col min="6" max="6" width="13" customWidth="1"/>
    <col min="7" max="7" width="14.42578125" customWidth="1"/>
    <col min="8" max="8" width="12.28515625" customWidth="1"/>
    <col min="9" max="9" width="12.5703125" customWidth="1"/>
  </cols>
  <sheetData>
    <row r="1" spans="1:9" s="117" customFormat="1" x14ac:dyDescent="0.25">
      <c r="A1" s="113" t="s">
        <v>99</v>
      </c>
      <c r="B1" s="113"/>
      <c r="C1" s="113"/>
      <c r="D1" s="113"/>
      <c r="E1" s="113"/>
      <c r="F1" s="116"/>
      <c r="G1" s="116"/>
      <c r="H1" s="116"/>
      <c r="I1" s="116"/>
    </row>
    <row r="2" spans="1:9" ht="27.75" customHeight="1" x14ac:dyDescent="0.25">
      <c r="A2" s="115" t="s">
        <v>28</v>
      </c>
      <c r="B2" s="4"/>
      <c r="C2" s="4"/>
      <c r="D2" s="4"/>
      <c r="E2" s="4"/>
      <c r="F2" s="4"/>
      <c r="G2" s="4"/>
      <c r="H2" s="4"/>
      <c r="I2" s="4"/>
    </row>
    <row r="3" spans="1:9" ht="62.25" customHeight="1" x14ac:dyDescent="0.25">
      <c r="A3" s="85" t="s">
        <v>103</v>
      </c>
      <c r="B3" s="112" t="s">
        <v>50</v>
      </c>
      <c r="C3" s="112" t="s">
        <v>51</v>
      </c>
      <c r="D3" s="112" t="s">
        <v>52</v>
      </c>
      <c r="E3" s="112" t="s">
        <v>31</v>
      </c>
      <c r="F3" s="112" t="s">
        <v>53</v>
      </c>
      <c r="G3" s="112" t="s">
        <v>54</v>
      </c>
      <c r="H3" s="112" t="s">
        <v>55</v>
      </c>
      <c r="I3" s="112" t="s">
        <v>64</v>
      </c>
    </row>
    <row r="4" spans="1:9" x14ac:dyDescent="0.25">
      <c r="A4" s="101" t="s">
        <v>30</v>
      </c>
      <c r="B4" s="110" t="s">
        <v>86</v>
      </c>
      <c r="C4" s="110" t="s">
        <v>87</v>
      </c>
      <c r="D4" s="110" t="s">
        <v>88</v>
      </c>
      <c r="E4" s="118" t="s">
        <v>100</v>
      </c>
      <c r="F4" s="121">
        <v>4237505.2</v>
      </c>
      <c r="G4" s="122">
        <v>1610285.7</v>
      </c>
      <c r="H4" s="119">
        <v>1629527.7</v>
      </c>
      <c r="I4" s="119">
        <v>653343.6</v>
      </c>
    </row>
    <row r="5" spans="1:9" x14ac:dyDescent="0.25">
      <c r="A5" s="99" t="s">
        <v>4</v>
      </c>
      <c r="B5" s="111" t="s">
        <v>89</v>
      </c>
      <c r="C5" s="111" t="s">
        <v>90</v>
      </c>
      <c r="D5" s="111" t="s">
        <v>91</v>
      </c>
      <c r="E5" t="s">
        <v>92</v>
      </c>
      <c r="F5" s="123">
        <v>2388779.1</v>
      </c>
      <c r="G5" s="124">
        <v>996465.5</v>
      </c>
      <c r="H5" s="120">
        <v>810184.6</v>
      </c>
      <c r="I5" s="120">
        <v>127389.1</v>
      </c>
    </row>
    <row r="6" spans="1:9" x14ac:dyDescent="0.25">
      <c r="A6" s="99" t="s">
        <v>2</v>
      </c>
      <c r="B6" s="111" t="s">
        <v>93</v>
      </c>
      <c r="C6" s="111" t="s">
        <v>94</v>
      </c>
      <c r="D6" s="111" t="s">
        <v>95</v>
      </c>
      <c r="E6" t="s">
        <v>101</v>
      </c>
      <c r="F6" s="123">
        <v>1171656.1000000001</v>
      </c>
      <c r="G6" s="124">
        <v>342034.6</v>
      </c>
      <c r="H6" s="120">
        <v>407881.3</v>
      </c>
      <c r="I6" s="120">
        <v>188182.7</v>
      </c>
    </row>
    <row r="7" spans="1:9" x14ac:dyDescent="0.25">
      <c r="A7" s="100" t="s">
        <v>3</v>
      </c>
      <c r="B7" s="111" t="s">
        <v>96</v>
      </c>
      <c r="C7" s="111" t="s">
        <v>97</v>
      </c>
      <c r="D7" s="111" t="s">
        <v>98</v>
      </c>
      <c r="E7" t="s">
        <v>102</v>
      </c>
      <c r="F7" s="123">
        <v>677070</v>
      </c>
      <c r="G7" s="124">
        <v>271785.59999999998</v>
      </c>
      <c r="H7" s="120">
        <v>411461.7</v>
      </c>
      <c r="I7" s="120">
        <v>337771.8</v>
      </c>
    </row>
    <row r="9" spans="1:9" s="126" customFormat="1" ht="11.25" x14ac:dyDescent="0.2">
      <c r="A9" s="125" t="s">
        <v>104</v>
      </c>
      <c r="B9" s="125"/>
      <c r="C9" s="125"/>
      <c r="D9" s="125"/>
      <c r="E9" s="125"/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F0A7A-71CB-4256-9BAF-0602B2A1A18F}">
  <dimension ref="A1:I7"/>
  <sheetViews>
    <sheetView tabSelected="1" workbookViewId="0">
      <selection activeCell="O17" sqref="O17"/>
    </sheetView>
  </sheetViews>
  <sheetFormatPr defaultRowHeight="15" x14ac:dyDescent="0.25"/>
  <cols>
    <col min="1" max="1" width="12.5703125" customWidth="1"/>
    <col min="2" max="2" width="11.85546875" customWidth="1"/>
    <col min="3" max="4" width="13.140625" customWidth="1"/>
    <col min="5" max="5" width="14.140625" customWidth="1"/>
    <col min="6" max="6" width="12" customWidth="1"/>
    <col min="7" max="7" width="13" customWidth="1"/>
    <col min="8" max="8" width="11.85546875" bestFit="1" customWidth="1"/>
    <col min="9" max="9" width="13" customWidth="1"/>
  </cols>
  <sheetData>
    <row r="1" spans="1:9" s="15" customFormat="1" ht="18" customHeight="1" x14ac:dyDescent="0.25">
      <c r="A1" s="113" t="s">
        <v>105</v>
      </c>
      <c r="B1" s="113"/>
      <c r="C1" s="113"/>
      <c r="D1" s="113"/>
      <c r="E1" s="114"/>
      <c r="F1" s="4"/>
      <c r="G1" s="4"/>
      <c r="H1" s="4"/>
      <c r="I1" s="4"/>
    </row>
    <row r="2" spans="1:9" s="15" customFormat="1" ht="14.25" customHeight="1" x14ac:dyDescent="0.25">
      <c r="A2" s="115" t="s">
        <v>28</v>
      </c>
      <c r="B2" s="4"/>
      <c r="C2" s="4"/>
      <c r="D2" s="4"/>
      <c r="E2" s="4"/>
      <c r="F2" s="4"/>
      <c r="G2" s="4"/>
      <c r="H2" s="4"/>
      <c r="I2" s="4"/>
    </row>
    <row r="3" spans="1:9" s="15" customFormat="1" ht="48" x14ac:dyDescent="0.25">
      <c r="A3" s="85" t="s">
        <v>44</v>
      </c>
      <c r="B3" s="112" t="s">
        <v>50</v>
      </c>
      <c r="C3" s="112" t="s">
        <v>51</v>
      </c>
      <c r="D3" s="112" t="s">
        <v>52</v>
      </c>
      <c r="E3" s="112" t="s">
        <v>31</v>
      </c>
      <c r="F3" s="112" t="s">
        <v>53</v>
      </c>
      <c r="G3" s="112" t="s">
        <v>54</v>
      </c>
      <c r="H3" s="112" t="s">
        <v>55</v>
      </c>
      <c r="I3" s="112" t="s">
        <v>64</v>
      </c>
    </row>
    <row r="4" spans="1:9" s="15" customFormat="1" x14ac:dyDescent="0.25">
      <c r="A4" s="101" t="s">
        <v>30</v>
      </c>
      <c r="B4" s="110">
        <v>7943552.8690000009</v>
      </c>
      <c r="C4" s="110">
        <v>4454425.8430000003</v>
      </c>
      <c r="D4" s="110">
        <v>3489127.0259999996</v>
      </c>
      <c r="E4" s="110">
        <v>11601189.682450002</v>
      </c>
      <c r="F4" s="110">
        <v>4929751.74</v>
      </c>
      <c r="G4" s="110">
        <v>1639205.9458999999</v>
      </c>
      <c r="H4" s="110">
        <v>1971237.28</v>
      </c>
      <c r="I4" s="110">
        <v>626774.69999999995</v>
      </c>
    </row>
    <row r="5" spans="1:9" s="15" customFormat="1" x14ac:dyDescent="0.25">
      <c r="A5" s="99" t="s">
        <v>4</v>
      </c>
      <c r="B5" s="111">
        <v>4152127.8074500007</v>
      </c>
      <c r="C5" s="111">
        <v>2561662.6910000001</v>
      </c>
      <c r="D5" s="111">
        <v>1590465.1164499999</v>
      </c>
      <c r="E5" s="111">
        <v>5550614.6067500003</v>
      </c>
      <c r="F5" s="111">
        <v>2579347.0440000002</v>
      </c>
      <c r="G5" s="111">
        <v>1071422.3987</v>
      </c>
      <c r="H5" s="111">
        <v>990055.81799999997</v>
      </c>
      <c r="I5" s="111">
        <v>71600.3</v>
      </c>
    </row>
    <row r="6" spans="1:9" s="15" customFormat="1" x14ac:dyDescent="0.25">
      <c r="A6" s="99" t="s">
        <v>2</v>
      </c>
      <c r="B6" s="111">
        <v>2218394.5289000003</v>
      </c>
      <c r="C6" s="111">
        <v>1150844.7620000001</v>
      </c>
      <c r="D6" s="111">
        <v>1067549.7669000002</v>
      </c>
      <c r="E6" s="111">
        <v>3204344.4336000006</v>
      </c>
      <c r="F6" s="111">
        <v>1302614.2560000001</v>
      </c>
      <c r="G6" s="111">
        <v>364214.37</v>
      </c>
      <c r="H6" s="111">
        <v>494130.20299999998</v>
      </c>
      <c r="I6" s="111">
        <v>243410</v>
      </c>
    </row>
    <row r="7" spans="1:9" s="15" customFormat="1" x14ac:dyDescent="0.25">
      <c r="A7" s="100" t="s">
        <v>3</v>
      </c>
      <c r="B7" s="111">
        <v>1573030.53265</v>
      </c>
      <c r="C7" s="111">
        <v>741918.39</v>
      </c>
      <c r="D7" s="111">
        <v>831112.14264999994</v>
      </c>
      <c r="E7" s="111">
        <v>2846230.6421000003</v>
      </c>
      <c r="F7" s="111">
        <v>1047790.44</v>
      </c>
      <c r="G7" s="111">
        <v>203569.17720000001</v>
      </c>
      <c r="H7" s="111">
        <v>487051.25900000002</v>
      </c>
      <c r="I7" s="111">
        <v>311764.40000000002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J16"/>
  <sheetViews>
    <sheetView workbookViewId="0">
      <selection activeCell="A21" sqref="A21"/>
    </sheetView>
  </sheetViews>
  <sheetFormatPr defaultRowHeight="15" x14ac:dyDescent="0.25"/>
  <cols>
    <col min="1" max="1" width="33.140625" style="1" customWidth="1"/>
    <col min="2" max="10" width="20.5703125" style="1" customWidth="1"/>
    <col min="11" max="11" width="11.140625" style="1" bestFit="1" customWidth="1"/>
    <col min="12" max="12" width="13.85546875" style="1" bestFit="1" customWidth="1"/>
    <col min="13" max="257" width="9.140625" style="1"/>
    <col min="258" max="258" width="11.85546875" style="1" bestFit="1" customWidth="1"/>
    <col min="259" max="260" width="12.7109375" style="1" bestFit="1" customWidth="1"/>
    <col min="261" max="262" width="11.140625" style="1" bestFit="1" customWidth="1"/>
    <col min="263" max="263" width="10.140625" style="1" bestFit="1" customWidth="1"/>
    <col min="264" max="265" width="11.140625" style="1" bestFit="1" customWidth="1"/>
    <col min="266" max="266" width="13.85546875" style="1" bestFit="1" customWidth="1"/>
    <col min="267" max="267" width="11.140625" style="1" bestFit="1" customWidth="1"/>
    <col min="268" max="268" width="13.85546875" style="1" bestFit="1" customWidth="1"/>
    <col min="269" max="513" width="9.140625" style="1"/>
    <col min="514" max="514" width="11.85546875" style="1" bestFit="1" customWidth="1"/>
    <col min="515" max="516" width="12.7109375" style="1" bestFit="1" customWidth="1"/>
    <col min="517" max="518" width="11.140625" style="1" bestFit="1" customWidth="1"/>
    <col min="519" max="519" width="10.140625" style="1" bestFit="1" customWidth="1"/>
    <col min="520" max="521" width="11.140625" style="1" bestFit="1" customWidth="1"/>
    <col min="522" max="522" width="13.85546875" style="1" bestFit="1" customWidth="1"/>
    <col min="523" max="523" width="11.140625" style="1" bestFit="1" customWidth="1"/>
    <col min="524" max="524" width="13.85546875" style="1" bestFit="1" customWidth="1"/>
    <col min="525" max="769" width="9.140625" style="1"/>
    <col min="770" max="770" width="11.85546875" style="1" bestFit="1" customWidth="1"/>
    <col min="771" max="772" width="12.7109375" style="1" bestFit="1" customWidth="1"/>
    <col min="773" max="774" width="11.140625" style="1" bestFit="1" customWidth="1"/>
    <col min="775" max="775" width="10.140625" style="1" bestFit="1" customWidth="1"/>
    <col min="776" max="777" width="11.140625" style="1" bestFit="1" customWidth="1"/>
    <col min="778" max="778" width="13.85546875" style="1" bestFit="1" customWidth="1"/>
    <col min="779" max="779" width="11.140625" style="1" bestFit="1" customWidth="1"/>
    <col min="780" max="780" width="13.85546875" style="1" bestFit="1" customWidth="1"/>
    <col min="781" max="1025" width="9.140625" style="1"/>
    <col min="1026" max="1026" width="11.85546875" style="1" bestFit="1" customWidth="1"/>
    <col min="1027" max="1028" width="12.7109375" style="1" bestFit="1" customWidth="1"/>
    <col min="1029" max="1030" width="11.140625" style="1" bestFit="1" customWidth="1"/>
    <col min="1031" max="1031" width="10.140625" style="1" bestFit="1" customWidth="1"/>
    <col min="1032" max="1033" width="11.140625" style="1" bestFit="1" customWidth="1"/>
    <col min="1034" max="1034" width="13.85546875" style="1" bestFit="1" customWidth="1"/>
    <col min="1035" max="1035" width="11.140625" style="1" bestFit="1" customWidth="1"/>
    <col min="1036" max="1036" width="13.85546875" style="1" bestFit="1" customWidth="1"/>
    <col min="1037" max="1281" width="9.140625" style="1"/>
    <col min="1282" max="1282" width="11.85546875" style="1" bestFit="1" customWidth="1"/>
    <col min="1283" max="1284" width="12.7109375" style="1" bestFit="1" customWidth="1"/>
    <col min="1285" max="1286" width="11.140625" style="1" bestFit="1" customWidth="1"/>
    <col min="1287" max="1287" width="10.140625" style="1" bestFit="1" customWidth="1"/>
    <col min="1288" max="1289" width="11.140625" style="1" bestFit="1" customWidth="1"/>
    <col min="1290" max="1290" width="13.85546875" style="1" bestFit="1" customWidth="1"/>
    <col min="1291" max="1291" width="11.140625" style="1" bestFit="1" customWidth="1"/>
    <col min="1292" max="1292" width="13.85546875" style="1" bestFit="1" customWidth="1"/>
    <col min="1293" max="1537" width="9.140625" style="1"/>
    <col min="1538" max="1538" width="11.85546875" style="1" bestFit="1" customWidth="1"/>
    <col min="1539" max="1540" width="12.7109375" style="1" bestFit="1" customWidth="1"/>
    <col min="1541" max="1542" width="11.140625" style="1" bestFit="1" customWidth="1"/>
    <col min="1543" max="1543" width="10.140625" style="1" bestFit="1" customWidth="1"/>
    <col min="1544" max="1545" width="11.140625" style="1" bestFit="1" customWidth="1"/>
    <col min="1546" max="1546" width="13.85546875" style="1" bestFit="1" customWidth="1"/>
    <col min="1547" max="1547" width="11.140625" style="1" bestFit="1" customWidth="1"/>
    <col min="1548" max="1548" width="13.85546875" style="1" bestFit="1" customWidth="1"/>
    <col min="1549" max="1793" width="9.140625" style="1"/>
    <col min="1794" max="1794" width="11.85546875" style="1" bestFit="1" customWidth="1"/>
    <col min="1795" max="1796" width="12.7109375" style="1" bestFit="1" customWidth="1"/>
    <col min="1797" max="1798" width="11.140625" style="1" bestFit="1" customWidth="1"/>
    <col min="1799" max="1799" width="10.140625" style="1" bestFit="1" customWidth="1"/>
    <col min="1800" max="1801" width="11.140625" style="1" bestFit="1" customWidth="1"/>
    <col min="1802" max="1802" width="13.85546875" style="1" bestFit="1" customWidth="1"/>
    <col min="1803" max="1803" width="11.140625" style="1" bestFit="1" customWidth="1"/>
    <col min="1804" max="1804" width="13.85546875" style="1" bestFit="1" customWidth="1"/>
    <col min="1805" max="2049" width="9.140625" style="1"/>
    <col min="2050" max="2050" width="11.85546875" style="1" bestFit="1" customWidth="1"/>
    <col min="2051" max="2052" width="12.7109375" style="1" bestFit="1" customWidth="1"/>
    <col min="2053" max="2054" width="11.140625" style="1" bestFit="1" customWidth="1"/>
    <col min="2055" max="2055" width="10.140625" style="1" bestFit="1" customWidth="1"/>
    <col min="2056" max="2057" width="11.140625" style="1" bestFit="1" customWidth="1"/>
    <col min="2058" max="2058" width="13.85546875" style="1" bestFit="1" customWidth="1"/>
    <col min="2059" max="2059" width="11.140625" style="1" bestFit="1" customWidth="1"/>
    <col min="2060" max="2060" width="13.85546875" style="1" bestFit="1" customWidth="1"/>
    <col min="2061" max="2305" width="9.140625" style="1"/>
    <col min="2306" max="2306" width="11.85546875" style="1" bestFit="1" customWidth="1"/>
    <col min="2307" max="2308" width="12.7109375" style="1" bestFit="1" customWidth="1"/>
    <col min="2309" max="2310" width="11.140625" style="1" bestFit="1" customWidth="1"/>
    <col min="2311" max="2311" width="10.140625" style="1" bestFit="1" customWidth="1"/>
    <col min="2312" max="2313" width="11.140625" style="1" bestFit="1" customWidth="1"/>
    <col min="2314" max="2314" width="13.85546875" style="1" bestFit="1" customWidth="1"/>
    <col min="2315" max="2315" width="11.140625" style="1" bestFit="1" customWidth="1"/>
    <col min="2316" max="2316" width="13.85546875" style="1" bestFit="1" customWidth="1"/>
    <col min="2317" max="2561" width="9.140625" style="1"/>
    <col min="2562" max="2562" width="11.85546875" style="1" bestFit="1" customWidth="1"/>
    <col min="2563" max="2564" width="12.7109375" style="1" bestFit="1" customWidth="1"/>
    <col min="2565" max="2566" width="11.140625" style="1" bestFit="1" customWidth="1"/>
    <col min="2567" max="2567" width="10.140625" style="1" bestFit="1" customWidth="1"/>
    <col min="2568" max="2569" width="11.140625" style="1" bestFit="1" customWidth="1"/>
    <col min="2570" max="2570" width="13.85546875" style="1" bestFit="1" customWidth="1"/>
    <col min="2571" max="2571" width="11.140625" style="1" bestFit="1" customWidth="1"/>
    <col min="2572" max="2572" width="13.85546875" style="1" bestFit="1" customWidth="1"/>
    <col min="2573" max="2817" width="9.140625" style="1"/>
    <col min="2818" max="2818" width="11.85546875" style="1" bestFit="1" customWidth="1"/>
    <col min="2819" max="2820" width="12.7109375" style="1" bestFit="1" customWidth="1"/>
    <col min="2821" max="2822" width="11.140625" style="1" bestFit="1" customWidth="1"/>
    <col min="2823" max="2823" width="10.140625" style="1" bestFit="1" customWidth="1"/>
    <col min="2824" max="2825" width="11.140625" style="1" bestFit="1" customWidth="1"/>
    <col min="2826" max="2826" width="13.85546875" style="1" bestFit="1" customWidth="1"/>
    <col min="2827" max="2827" width="11.140625" style="1" bestFit="1" customWidth="1"/>
    <col min="2828" max="2828" width="13.85546875" style="1" bestFit="1" customWidth="1"/>
    <col min="2829" max="3073" width="9.140625" style="1"/>
    <col min="3074" max="3074" width="11.85546875" style="1" bestFit="1" customWidth="1"/>
    <col min="3075" max="3076" width="12.7109375" style="1" bestFit="1" customWidth="1"/>
    <col min="3077" max="3078" width="11.140625" style="1" bestFit="1" customWidth="1"/>
    <col min="3079" max="3079" width="10.140625" style="1" bestFit="1" customWidth="1"/>
    <col min="3080" max="3081" width="11.140625" style="1" bestFit="1" customWidth="1"/>
    <col min="3082" max="3082" width="13.85546875" style="1" bestFit="1" customWidth="1"/>
    <col min="3083" max="3083" width="11.140625" style="1" bestFit="1" customWidth="1"/>
    <col min="3084" max="3084" width="13.85546875" style="1" bestFit="1" customWidth="1"/>
    <col min="3085" max="3329" width="9.140625" style="1"/>
    <col min="3330" max="3330" width="11.85546875" style="1" bestFit="1" customWidth="1"/>
    <col min="3331" max="3332" width="12.7109375" style="1" bestFit="1" customWidth="1"/>
    <col min="3333" max="3334" width="11.140625" style="1" bestFit="1" customWidth="1"/>
    <col min="3335" max="3335" width="10.140625" style="1" bestFit="1" customWidth="1"/>
    <col min="3336" max="3337" width="11.140625" style="1" bestFit="1" customWidth="1"/>
    <col min="3338" max="3338" width="13.85546875" style="1" bestFit="1" customWidth="1"/>
    <col min="3339" max="3339" width="11.140625" style="1" bestFit="1" customWidth="1"/>
    <col min="3340" max="3340" width="13.85546875" style="1" bestFit="1" customWidth="1"/>
    <col min="3341" max="3585" width="9.140625" style="1"/>
    <col min="3586" max="3586" width="11.85546875" style="1" bestFit="1" customWidth="1"/>
    <col min="3587" max="3588" width="12.7109375" style="1" bestFit="1" customWidth="1"/>
    <col min="3589" max="3590" width="11.140625" style="1" bestFit="1" customWidth="1"/>
    <col min="3591" max="3591" width="10.140625" style="1" bestFit="1" customWidth="1"/>
    <col min="3592" max="3593" width="11.140625" style="1" bestFit="1" customWidth="1"/>
    <col min="3594" max="3594" width="13.85546875" style="1" bestFit="1" customWidth="1"/>
    <col min="3595" max="3595" width="11.140625" style="1" bestFit="1" customWidth="1"/>
    <col min="3596" max="3596" width="13.85546875" style="1" bestFit="1" customWidth="1"/>
    <col min="3597" max="3841" width="9.140625" style="1"/>
    <col min="3842" max="3842" width="11.85546875" style="1" bestFit="1" customWidth="1"/>
    <col min="3843" max="3844" width="12.7109375" style="1" bestFit="1" customWidth="1"/>
    <col min="3845" max="3846" width="11.140625" style="1" bestFit="1" customWidth="1"/>
    <col min="3847" max="3847" width="10.140625" style="1" bestFit="1" customWidth="1"/>
    <col min="3848" max="3849" width="11.140625" style="1" bestFit="1" customWidth="1"/>
    <col min="3850" max="3850" width="13.85546875" style="1" bestFit="1" customWidth="1"/>
    <col min="3851" max="3851" width="11.140625" style="1" bestFit="1" customWidth="1"/>
    <col min="3852" max="3852" width="13.85546875" style="1" bestFit="1" customWidth="1"/>
    <col min="3853" max="4097" width="9.140625" style="1"/>
    <col min="4098" max="4098" width="11.85546875" style="1" bestFit="1" customWidth="1"/>
    <col min="4099" max="4100" width="12.7109375" style="1" bestFit="1" customWidth="1"/>
    <col min="4101" max="4102" width="11.140625" style="1" bestFit="1" customWidth="1"/>
    <col min="4103" max="4103" width="10.140625" style="1" bestFit="1" customWidth="1"/>
    <col min="4104" max="4105" width="11.140625" style="1" bestFit="1" customWidth="1"/>
    <col min="4106" max="4106" width="13.85546875" style="1" bestFit="1" customWidth="1"/>
    <col min="4107" max="4107" width="11.140625" style="1" bestFit="1" customWidth="1"/>
    <col min="4108" max="4108" width="13.85546875" style="1" bestFit="1" customWidth="1"/>
    <col min="4109" max="4353" width="9.140625" style="1"/>
    <col min="4354" max="4354" width="11.85546875" style="1" bestFit="1" customWidth="1"/>
    <col min="4355" max="4356" width="12.7109375" style="1" bestFit="1" customWidth="1"/>
    <col min="4357" max="4358" width="11.140625" style="1" bestFit="1" customWidth="1"/>
    <col min="4359" max="4359" width="10.140625" style="1" bestFit="1" customWidth="1"/>
    <col min="4360" max="4361" width="11.140625" style="1" bestFit="1" customWidth="1"/>
    <col min="4362" max="4362" width="13.85546875" style="1" bestFit="1" customWidth="1"/>
    <col min="4363" max="4363" width="11.140625" style="1" bestFit="1" customWidth="1"/>
    <col min="4364" max="4364" width="13.85546875" style="1" bestFit="1" customWidth="1"/>
    <col min="4365" max="4609" width="9.140625" style="1"/>
    <col min="4610" max="4610" width="11.85546875" style="1" bestFit="1" customWidth="1"/>
    <col min="4611" max="4612" width="12.7109375" style="1" bestFit="1" customWidth="1"/>
    <col min="4613" max="4614" width="11.140625" style="1" bestFit="1" customWidth="1"/>
    <col min="4615" max="4615" width="10.140625" style="1" bestFit="1" customWidth="1"/>
    <col min="4616" max="4617" width="11.140625" style="1" bestFit="1" customWidth="1"/>
    <col min="4618" max="4618" width="13.85546875" style="1" bestFit="1" customWidth="1"/>
    <col min="4619" max="4619" width="11.140625" style="1" bestFit="1" customWidth="1"/>
    <col min="4620" max="4620" width="13.85546875" style="1" bestFit="1" customWidth="1"/>
    <col min="4621" max="4865" width="9.140625" style="1"/>
    <col min="4866" max="4866" width="11.85546875" style="1" bestFit="1" customWidth="1"/>
    <col min="4867" max="4868" width="12.7109375" style="1" bestFit="1" customWidth="1"/>
    <col min="4869" max="4870" width="11.140625" style="1" bestFit="1" customWidth="1"/>
    <col min="4871" max="4871" width="10.140625" style="1" bestFit="1" customWidth="1"/>
    <col min="4872" max="4873" width="11.140625" style="1" bestFit="1" customWidth="1"/>
    <col min="4874" max="4874" width="13.85546875" style="1" bestFit="1" customWidth="1"/>
    <col min="4875" max="4875" width="11.140625" style="1" bestFit="1" customWidth="1"/>
    <col min="4876" max="4876" width="13.85546875" style="1" bestFit="1" customWidth="1"/>
    <col min="4877" max="5121" width="9.140625" style="1"/>
    <col min="5122" max="5122" width="11.85546875" style="1" bestFit="1" customWidth="1"/>
    <col min="5123" max="5124" width="12.7109375" style="1" bestFit="1" customWidth="1"/>
    <col min="5125" max="5126" width="11.140625" style="1" bestFit="1" customWidth="1"/>
    <col min="5127" max="5127" width="10.140625" style="1" bestFit="1" customWidth="1"/>
    <col min="5128" max="5129" width="11.140625" style="1" bestFit="1" customWidth="1"/>
    <col min="5130" max="5130" width="13.85546875" style="1" bestFit="1" customWidth="1"/>
    <col min="5131" max="5131" width="11.140625" style="1" bestFit="1" customWidth="1"/>
    <col min="5132" max="5132" width="13.85546875" style="1" bestFit="1" customWidth="1"/>
    <col min="5133" max="5377" width="9.140625" style="1"/>
    <col min="5378" max="5378" width="11.85546875" style="1" bestFit="1" customWidth="1"/>
    <col min="5379" max="5380" width="12.7109375" style="1" bestFit="1" customWidth="1"/>
    <col min="5381" max="5382" width="11.140625" style="1" bestFit="1" customWidth="1"/>
    <col min="5383" max="5383" width="10.140625" style="1" bestFit="1" customWidth="1"/>
    <col min="5384" max="5385" width="11.140625" style="1" bestFit="1" customWidth="1"/>
    <col min="5386" max="5386" width="13.85546875" style="1" bestFit="1" customWidth="1"/>
    <col min="5387" max="5387" width="11.140625" style="1" bestFit="1" customWidth="1"/>
    <col min="5388" max="5388" width="13.85546875" style="1" bestFit="1" customWidth="1"/>
    <col min="5389" max="5633" width="9.140625" style="1"/>
    <col min="5634" max="5634" width="11.85546875" style="1" bestFit="1" customWidth="1"/>
    <col min="5635" max="5636" width="12.7109375" style="1" bestFit="1" customWidth="1"/>
    <col min="5637" max="5638" width="11.140625" style="1" bestFit="1" customWidth="1"/>
    <col min="5639" max="5639" width="10.140625" style="1" bestFit="1" customWidth="1"/>
    <col min="5640" max="5641" width="11.140625" style="1" bestFit="1" customWidth="1"/>
    <col min="5642" max="5642" width="13.85546875" style="1" bestFit="1" customWidth="1"/>
    <col min="5643" max="5643" width="11.140625" style="1" bestFit="1" customWidth="1"/>
    <col min="5644" max="5644" width="13.85546875" style="1" bestFit="1" customWidth="1"/>
    <col min="5645" max="5889" width="9.140625" style="1"/>
    <col min="5890" max="5890" width="11.85546875" style="1" bestFit="1" customWidth="1"/>
    <col min="5891" max="5892" width="12.7109375" style="1" bestFit="1" customWidth="1"/>
    <col min="5893" max="5894" width="11.140625" style="1" bestFit="1" customWidth="1"/>
    <col min="5895" max="5895" width="10.140625" style="1" bestFit="1" customWidth="1"/>
    <col min="5896" max="5897" width="11.140625" style="1" bestFit="1" customWidth="1"/>
    <col min="5898" max="5898" width="13.85546875" style="1" bestFit="1" customWidth="1"/>
    <col min="5899" max="5899" width="11.140625" style="1" bestFit="1" customWidth="1"/>
    <col min="5900" max="5900" width="13.85546875" style="1" bestFit="1" customWidth="1"/>
    <col min="5901" max="6145" width="9.140625" style="1"/>
    <col min="6146" max="6146" width="11.85546875" style="1" bestFit="1" customWidth="1"/>
    <col min="6147" max="6148" width="12.7109375" style="1" bestFit="1" customWidth="1"/>
    <col min="6149" max="6150" width="11.140625" style="1" bestFit="1" customWidth="1"/>
    <col min="6151" max="6151" width="10.140625" style="1" bestFit="1" customWidth="1"/>
    <col min="6152" max="6153" width="11.140625" style="1" bestFit="1" customWidth="1"/>
    <col min="6154" max="6154" width="13.85546875" style="1" bestFit="1" customWidth="1"/>
    <col min="6155" max="6155" width="11.140625" style="1" bestFit="1" customWidth="1"/>
    <col min="6156" max="6156" width="13.85546875" style="1" bestFit="1" customWidth="1"/>
    <col min="6157" max="6401" width="9.140625" style="1"/>
    <col min="6402" max="6402" width="11.85546875" style="1" bestFit="1" customWidth="1"/>
    <col min="6403" max="6404" width="12.7109375" style="1" bestFit="1" customWidth="1"/>
    <col min="6405" max="6406" width="11.140625" style="1" bestFit="1" customWidth="1"/>
    <col min="6407" max="6407" width="10.140625" style="1" bestFit="1" customWidth="1"/>
    <col min="6408" max="6409" width="11.140625" style="1" bestFit="1" customWidth="1"/>
    <col min="6410" max="6410" width="13.85546875" style="1" bestFit="1" customWidth="1"/>
    <col min="6411" max="6411" width="11.140625" style="1" bestFit="1" customWidth="1"/>
    <col min="6412" max="6412" width="13.85546875" style="1" bestFit="1" customWidth="1"/>
    <col min="6413" max="6657" width="9.140625" style="1"/>
    <col min="6658" max="6658" width="11.85546875" style="1" bestFit="1" customWidth="1"/>
    <col min="6659" max="6660" width="12.7109375" style="1" bestFit="1" customWidth="1"/>
    <col min="6661" max="6662" width="11.140625" style="1" bestFit="1" customWidth="1"/>
    <col min="6663" max="6663" width="10.140625" style="1" bestFit="1" customWidth="1"/>
    <col min="6664" max="6665" width="11.140625" style="1" bestFit="1" customWidth="1"/>
    <col min="6666" max="6666" width="13.85546875" style="1" bestFit="1" customWidth="1"/>
    <col min="6667" max="6667" width="11.140625" style="1" bestFit="1" customWidth="1"/>
    <col min="6668" max="6668" width="13.85546875" style="1" bestFit="1" customWidth="1"/>
    <col min="6669" max="6913" width="9.140625" style="1"/>
    <col min="6914" max="6914" width="11.85546875" style="1" bestFit="1" customWidth="1"/>
    <col min="6915" max="6916" width="12.7109375" style="1" bestFit="1" customWidth="1"/>
    <col min="6917" max="6918" width="11.140625" style="1" bestFit="1" customWidth="1"/>
    <col min="6919" max="6919" width="10.140625" style="1" bestFit="1" customWidth="1"/>
    <col min="6920" max="6921" width="11.140625" style="1" bestFit="1" customWidth="1"/>
    <col min="6922" max="6922" width="13.85546875" style="1" bestFit="1" customWidth="1"/>
    <col min="6923" max="6923" width="11.140625" style="1" bestFit="1" customWidth="1"/>
    <col min="6924" max="6924" width="13.85546875" style="1" bestFit="1" customWidth="1"/>
    <col min="6925" max="7169" width="9.140625" style="1"/>
    <col min="7170" max="7170" width="11.85546875" style="1" bestFit="1" customWidth="1"/>
    <col min="7171" max="7172" width="12.7109375" style="1" bestFit="1" customWidth="1"/>
    <col min="7173" max="7174" width="11.140625" style="1" bestFit="1" customWidth="1"/>
    <col min="7175" max="7175" width="10.140625" style="1" bestFit="1" customWidth="1"/>
    <col min="7176" max="7177" width="11.140625" style="1" bestFit="1" customWidth="1"/>
    <col min="7178" max="7178" width="13.85546875" style="1" bestFit="1" customWidth="1"/>
    <col min="7179" max="7179" width="11.140625" style="1" bestFit="1" customWidth="1"/>
    <col min="7180" max="7180" width="13.85546875" style="1" bestFit="1" customWidth="1"/>
    <col min="7181" max="7425" width="9.140625" style="1"/>
    <col min="7426" max="7426" width="11.85546875" style="1" bestFit="1" customWidth="1"/>
    <col min="7427" max="7428" width="12.7109375" style="1" bestFit="1" customWidth="1"/>
    <col min="7429" max="7430" width="11.140625" style="1" bestFit="1" customWidth="1"/>
    <col min="7431" max="7431" width="10.140625" style="1" bestFit="1" customWidth="1"/>
    <col min="7432" max="7433" width="11.140625" style="1" bestFit="1" customWidth="1"/>
    <col min="7434" max="7434" width="13.85546875" style="1" bestFit="1" customWidth="1"/>
    <col min="7435" max="7435" width="11.140625" style="1" bestFit="1" customWidth="1"/>
    <col min="7436" max="7436" width="13.85546875" style="1" bestFit="1" customWidth="1"/>
    <col min="7437" max="7681" width="9.140625" style="1"/>
    <col min="7682" max="7682" width="11.85546875" style="1" bestFit="1" customWidth="1"/>
    <col min="7683" max="7684" width="12.7109375" style="1" bestFit="1" customWidth="1"/>
    <col min="7685" max="7686" width="11.140625" style="1" bestFit="1" customWidth="1"/>
    <col min="7687" max="7687" width="10.140625" style="1" bestFit="1" customWidth="1"/>
    <col min="7688" max="7689" width="11.140625" style="1" bestFit="1" customWidth="1"/>
    <col min="7690" max="7690" width="13.85546875" style="1" bestFit="1" customWidth="1"/>
    <col min="7691" max="7691" width="11.140625" style="1" bestFit="1" customWidth="1"/>
    <col min="7692" max="7692" width="13.85546875" style="1" bestFit="1" customWidth="1"/>
    <col min="7693" max="7937" width="9.140625" style="1"/>
    <col min="7938" max="7938" width="11.85546875" style="1" bestFit="1" customWidth="1"/>
    <col min="7939" max="7940" width="12.7109375" style="1" bestFit="1" customWidth="1"/>
    <col min="7941" max="7942" width="11.140625" style="1" bestFit="1" customWidth="1"/>
    <col min="7943" max="7943" width="10.140625" style="1" bestFit="1" customWidth="1"/>
    <col min="7944" max="7945" width="11.140625" style="1" bestFit="1" customWidth="1"/>
    <col min="7946" max="7946" width="13.85546875" style="1" bestFit="1" customWidth="1"/>
    <col min="7947" max="7947" width="11.140625" style="1" bestFit="1" customWidth="1"/>
    <col min="7948" max="7948" width="13.85546875" style="1" bestFit="1" customWidth="1"/>
    <col min="7949" max="8193" width="9.140625" style="1"/>
    <col min="8194" max="8194" width="11.85546875" style="1" bestFit="1" customWidth="1"/>
    <col min="8195" max="8196" width="12.7109375" style="1" bestFit="1" customWidth="1"/>
    <col min="8197" max="8198" width="11.140625" style="1" bestFit="1" customWidth="1"/>
    <col min="8199" max="8199" width="10.140625" style="1" bestFit="1" customWidth="1"/>
    <col min="8200" max="8201" width="11.140625" style="1" bestFit="1" customWidth="1"/>
    <col min="8202" max="8202" width="13.85546875" style="1" bestFit="1" customWidth="1"/>
    <col min="8203" max="8203" width="11.140625" style="1" bestFit="1" customWidth="1"/>
    <col min="8204" max="8204" width="13.85546875" style="1" bestFit="1" customWidth="1"/>
    <col min="8205" max="8449" width="9.140625" style="1"/>
    <col min="8450" max="8450" width="11.85546875" style="1" bestFit="1" customWidth="1"/>
    <col min="8451" max="8452" width="12.7109375" style="1" bestFit="1" customWidth="1"/>
    <col min="8453" max="8454" width="11.140625" style="1" bestFit="1" customWidth="1"/>
    <col min="8455" max="8455" width="10.140625" style="1" bestFit="1" customWidth="1"/>
    <col min="8456" max="8457" width="11.140625" style="1" bestFit="1" customWidth="1"/>
    <col min="8458" max="8458" width="13.85546875" style="1" bestFit="1" customWidth="1"/>
    <col min="8459" max="8459" width="11.140625" style="1" bestFit="1" customWidth="1"/>
    <col min="8460" max="8460" width="13.85546875" style="1" bestFit="1" customWidth="1"/>
    <col min="8461" max="8705" width="9.140625" style="1"/>
    <col min="8706" max="8706" width="11.85546875" style="1" bestFit="1" customWidth="1"/>
    <col min="8707" max="8708" width="12.7109375" style="1" bestFit="1" customWidth="1"/>
    <col min="8709" max="8710" width="11.140625" style="1" bestFit="1" customWidth="1"/>
    <col min="8711" max="8711" width="10.140625" style="1" bestFit="1" customWidth="1"/>
    <col min="8712" max="8713" width="11.140625" style="1" bestFit="1" customWidth="1"/>
    <col min="8714" max="8714" width="13.85546875" style="1" bestFit="1" customWidth="1"/>
    <col min="8715" max="8715" width="11.140625" style="1" bestFit="1" customWidth="1"/>
    <col min="8716" max="8716" width="13.85546875" style="1" bestFit="1" customWidth="1"/>
    <col min="8717" max="8961" width="9.140625" style="1"/>
    <col min="8962" max="8962" width="11.85546875" style="1" bestFit="1" customWidth="1"/>
    <col min="8963" max="8964" width="12.7109375" style="1" bestFit="1" customWidth="1"/>
    <col min="8965" max="8966" width="11.140625" style="1" bestFit="1" customWidth="1"/>
    <col min="8967" max="8967" width="10.140625" style="1" bestFit="1" customWidth="1"/>
    <col min="8968" max="8969" width="11.140625" style="1" bestFit="1" customWidth="1"/>
    <col min="8970" max="8970" width="13.85546875" style="1" bestFit="1" customWidth="1"/>
    <col min="8971" max="8971" width="11.140625" style="1" bestFit="1" customWidth="1"/>
    <col min="8972" max="8972" width="13.85546875" style="1" bestFit="1" customWidth="1"/>
    <col min="8973" max="9217" width="9.140625" style="1"/>
    <col min="9218" max="9218" width="11.85546875" style="1" bestFit="1" customWidth="1"/>
    <col min="9219" max="9220" width="12.7109375" style="1" bestFit="1" customWidth="1"/>
    <col min="9221" max="9222" width="11.140625" style="1" bestFit="1" customWidth="1"/>
    <col min="9223" max="9223" width="10.140625" style="1" bestFit="1" customWidth="1"/>
    <col min="9224" max="9225" width="11.140625" style="1" bestFit="1" customWidth="1"/>
    <col min="9226" max="9226" width="13.85546875" style="1" bestFit="1" customWidth="1"/>
    <col min="9227" max="9227" width="11.140625" style="1" bestFit="1" customWidth="1"/>
    <col min="9228" max="9228" width="13.85546875" style="1" bestFit="1" customWidth="1"/>
    <col min="9229" max="9473" width="9.140625" style="1"/>
    <col min="9474" max="9474" width="11.85546875" style="1" bestFit="1" customWidth="1"/>
    <col min="9475" max="9476" width="12.7109375" style="1" bestFit="1" customWidth="1"/>
    <col min="9477" max="9478" width="11.140625" style="1" bestFit="1" customWidth="1"/>
    <col min="9479" max="9479" width="10.140625" style="1" bestFit="1" customWidth="1"/>
    <col min="9480" max="9481" width="11.140625" style="1" bestFit="1" customWidth="1"/>
    <col min="9482" max="9482" width="13.85546875" style="1" bestFit="1" customWidth="1"/>
    <col min="9483" max="9483" width="11.140625" style="1" bestFit="1" customWidth="1"/>
    <col min="9484" max="9484" width="13.85546875" style="1" bestFit="1" customWidth="1"/>
    <col min="9485" max="9729" width="9.140625" style="1"/>
    <col min="9730" max="9730" width="11.85546875" style="1" bestFit="1" customWidth="1"/>
    <col min="9731" max="9732" width="12.7109375" style="1" bestFit="1" customWidth="1"/>
    <col min="9733" max="9734" width="11.140625" style="1" bestFit="1" customWidth="1"/>
    <col min="9735" max="9735" width="10.140625" style="1" bestFit="1" customWidth="1"/>
    <col min="9736" max="9737" width="11.140625" style="1" bestFit="1" customWidth="1"/>
    <col min="9738" max="9738" width="13.85546875" style="1" bestFit="1" customWidth="1"/>
    <col min="9739" max="9739" width="11.140625" style="1" bestFit="1" customWidth="1"/>
    <col min="9740" max="9740" width="13.85546875" style="1" bestFit="1" customWidth="1"/>
    <col min="9741" max="9985" width="9.140625" style="1"/>
    <col min="9986" max="9986" width="11.85546875" style="1" bestFit="1" customWidth="1"/>
    <col min="9987" max="9988" width="12.7109375" style="1" bestFit="1" customWidth="1"/>
    <col min="9989" max="9990" width="11.140625" style="1" bestFit="1" customWidth="1"/>
    <col min="9991" max="9991" width="10.140625" style="1" bestFit="1" customWidth="1"/>
    <col min="9992" max="9993" width="11.140625" style="1" bestFit="1" customWidth="1"/>
    <col min="9994" max="9994" width="13.85546875" style="1" bestFit="1" customWidth="1"/>
    <col min="9995" max="9995" width="11.140625" style="1" bestFit="1" customWidth="1"/>
    <col min="9996" max="9996" width="13.85546875" style="1" bestFit="1" customWidth="1"/>
    <col min="9997" max="10241" width="9.140625" style="1"/>
    <col min="10242" max="10242" width="11.85546875" style="1" bestFit="1" customWidth="1"/>
    <col min="10243" max="10244" width="12.7109375" style="1" bestFit="1" customWidth="1"/>
    <col min="10245" max="10246" width="11.140625" style="1" bestFit="1" customWidth="1"/>
    <col min="10247" max="10247" width="10.140625" style="1" bestFit="1" customWidth="1"/>
    <col min="10248" max="10249" width="11.140625" style="1" bestFit="1" customWidth="1"/>
    <col min="10250" max="10250" width="13.85546875" style="1" bestFit="1" customWidth="1"/>
    <col min="10251" max="10251" width="11.140625" style="1" bestFit="1" customWidth="1"/>
    <col min="10252" max="10252" width="13.85546875" style="1" bestFit="1" customWidth="1"/>
    <col min="10253" max="10497" width="9.140625" style="1"/>
    <col min="10498" max="10498" width="11.85546875" style="1" bestFit="1" customWidth="1"/>
    <col min="10499" max="10500" width="12.7109375" style="1" bestFit="1" customWidth="1"/>
    <col min="10501" max="10502" width="11.140625" style="1" bestFit="1" customWidth="1"/>
    <col min="10503" max="10503" width="10.140625" style="1" bestFit="1" customWidth="1"/>
    <col min="10504" max="10505" width="11.140625" style="1" bestFit="1" customWidth="1"/>
    <col min="10506" max="10506" width="13.85546875" style="1" bestFit="1" customWidth="1"/>
    <col min="10507" max="10507" width="11.140625" style="1" bestFit="1" customWidth="1"/>
    <col min="10508" max="10508" width="13.85546875" style="1" bestFit="1" customWidth="1"/>
    <col min="10509" max="10753" width="9.140625" style="1"/>
    <col min="10754" max="10754" width="11.85546875" style="1" bestFit="1" customWidth="1"/>
    <col min="10755" max="10756" width="12.7109375" style="1" bestFit="1" customWidth="1"/>
    <col min="10757" max="10758" width="11.140625" style="1" bestFit="1" customWidth="1"/>
    <col min="10759" max="10759" width="10.140625" style="1" bestFit="1" customWidth="1"/>
    <col min="10760" max="10761" width="11.140625" style="1" bestFit="1" customWidth="1"/>
    <col min="10762" max="10762" width="13.85546875" style="1" bestFit="1" customWidth="1"/>
    <col min="10763" max="10763" width="11.140625" style="1" bestFit="1" customWidth="1"/>
    <col min="10764" max="10764" width="13.85546875" style="1" bestFit="1" customWidth="1"/>
    <col min="10765" max="11009" width="9.140625" style="1"/>
    <col min="11010" max="11010" width="11.85546875" style="1" bestFit="1" customWidth="1"/>
    <col min="11011" max="11012" width="12.7109375" style="1" bestFit="1" customWidth="1"/>
    <col min="11013" max="11014" width="11.140625" style="1" bestFit="1" customWidth="1"/>
    <col min="11015" max="11015" width="10.140625" style="1" bestFit="1" customWidth="1"/>
    <col min="11016" max="11017" width="11.140625" style="1" bestFit="1" customWidth="1"/>
    <col min="11018" max="11018" width="13.85546875" style="1" bestFit="1" customWidth="1"/>
    <col min="11019" max="11019" width="11.140625" style="1" bestFit="1" customWidth="1"/>
    <col min="11020" max="11020" width="13.85546875" style="1" bestFit="1" customWidth="1"/>
    <col min="11021" max="11265" width="9.140625" style="1"/>
    <col min="11266" max="11266" width="11.85546875" style="1" bestFit="1" customWidth="1"/>
    <col min="11267" max="11268" width="12.7109375" style="1" bestFit="1" customWidth="1"/>
    <col min="11269" max="11270" width="11.140625" style="1" bestFit="1" customWidth="1"/>
    <col min="11271" max="11271" width="10.140625" style="1" bestFit="1" customWidth="1"/>
    <col min="11272" max="11273" width="11.140625" style="1" bestFit="1" customWidth="1"/>
    <col min="11274" max="11274" width="13.85546875" style="1" bestFit="1" customWidth="1"/>
    <col min="11275" max="11275" width="11.140625" style="1" bestFit="1" customWidth="1"/>
    <col min="11276" max="11276" width="13.85546875" style="1" bestFit="1" customWidth="1"/>
    <col min="11277" max="11521" width="9.140625" style="1"/>
    <col min="11522" max="11522" width="11.85546875" style="1" bestFit="1" customWidth="1"/>
    <col min="11523" max="11524" width="12.7109375" style="1" bestFit="1" customWidth="1"/>
    <col min="11525" max="11526" width="11.140625" style="1" bestFit="1" customWidth="1"/>
    <col min="11527" max="11527" width="10.140625" style="1" bestFit="1" customWidth="1"/>
    <col min="11528" max="11529" width="11.140625" style="1" bestFit="1" customWidth="1"/>
    <col min="11530" max="11530" width="13.85546875" style="1" bestFit="1" customWidth="1"/>
    <col min="11531" max="11531" width="11.140625" style="1" bestFit="1" customWidth="1"/>
    <col min="11532" max="11532" width="13.85546875" style="1" bestFit="1" customWidth="1"/>
    <col min="11533" max="11777" width="9.140625" style="1"/>
    <col min="11778" max="11778" width="11.85546875" style="1" bestFit="1" customWidth="1"/>
    <col min="11779" max="11780" width="12.7109375" style="1" bestFit="1" customWidth="1"/>
    <col min="11781" max="11782" width="11.140625" style="1" bestFit="1" customWidth="1"/>
    <col min="11783" max="11783" width="10.140625" style="1" bestFit="1" customWidth="1"/>
    <col min="11784" max="11785" width="11.140625" style="1" bestFit="1" customWidth="1"/>
    <col min="11786" max="11786" width="13.85546875" style="1" bestFit="1" customWidth="1"/>
    <col min="11787" max="11787" width="11.140625" style="1" bestFit="1" customWidth="1"/>
    <col min="11788" max="11788" width="13.85546875" style="1" bestFit="1" customWidth="1"/>
    <col min="11789" max="12033" width="9.140625" style="1"/>
    <col min="12034" max="12034" width="11.85546875" style="1" bestFit="1" customWidth="1"/>
    <col min="12035" max="12036" width="12.7109375" style="1" bestFit="1" customWidth="1"/>
    <col min="12037" max="12038" width="11.140625" style="1" bestFit="1" customWidth="1"/>
    <col min="12039" max="12039" width="10.140625" style="1" bestFit="1" customWidth="1"/>
    <col min="12040" max="12041" width="11.140625" style="1" bestFit="1" customWidth="1"/>
    <col min="12042" max="12042" width="13.85546875" style="1" bestFit="1" customWidth="1"/>
    <col min="12043" max="12043" width="11.140625" style="1" bestFit="1" customWidth="1"/>
    <col min="12044" max="12044" width="13.85546875" style="1" bestFit="1" customWidth="1"/>
    <col min="12045" max="12289" width="9.140625" style="1"/>
    <col min="12290" max="12290" width="11.85546875" style="1" bestFit="1" customWidth="1"/>
    <col min="12291" max="12292" width="12.7109375" style="1" bestFit="1" customWidth="1"/>
    <col min="12293" max="12294" width="11.140625" style="1" bestFit="1" customWidth="1"/>
    <col min="12295" max="12295" width="10.140625" style="1" bestFit="1" customWidth="1"/>
    <col min="12296" max="12297" width="11.140625" style="1" bestFit="1" customWidth="1"/>
    <col min="12298" max="12298" width="13.85546875" style="1" bestFit="1" customWidth="1"/>
    <col min="12299" max="12299" width="11.140625" style="1" bestFit="1" customWidth="1"/>
    <col min="12300" max="12300" width="13.85546875" style="1" bestFit="1" customWidth="1"/>
    <col min="12301" max="12545" width="9.140625" style="1"/>
    <col min="12546" max="12546" width="11.85546875" style="1" bestFit="1" customWidth="1"/>
    <col min="12547" max="12548" width="12.7109375" style="1" bestFit="1" customWidth="1"/>
    <col min="12549" max="12550" width="11.140625" style="1" bestFit="1" customWidth="1"/>
    <col min="12551" max="12551" width="10.140625" style="1" bestFit="1" customWidth="1"/>
    <col min="12552" max="12553" width="11.140625" style="1" bestFit="1" customWidth="1"/>
    <col min="12554" max="12554" width="13.85546875" style="1" bestFit="1" customWidth="1"/>
    <col min="12555" max="12555" width="11.140625" style="1" bestFit="1" customWidth="1"/>
    <col min="12556" max="12556" width="13.85546875" style="1" bestFit="1" customWidth="1"/>
    <col min="12557" max="12801" width="9.140625" style="1"/>
    <col min="12802" max="12802" width="11.85546875" style="1" bestFit="1" customWidth="1"/>
    <col min="12803" max="12804" width="12.7109375" style="1" bestFit="1" customWidth="1"/>
    <col min="12805" max="12806" width="11.140625" style="1" bestFit="1" customWidth="1"/>
    <col min="12807" max="12807" width="10.140625" style="1" bestFit="1" customWidth="1"/>
    <col min="12808" max="12809" width="11.140625" style="1" bestFit="1" customWidth="1"/>
    <col min="12810" max="12810" width="13.85546875" style="1" bestFit="1" customWidth="1"/>
    <col min="12811" max="12811" width="11.140625" style="1" bestFit="1" customWidth="1"/>
    <col min="12812" max="12812" width="13.85546875" style="1" bestFit="1" customWidth="1"/>
    <col min="12813" max="13057" width="9.140625" style="1"/>
    <col min="13058" max="13058" width="11.85546875" style="1" bestFit="1" customWidth="1"/>
    <col min="13059" max="13060" width="12.7109375" style="1" bestFit="1" customWidth="1"/>
    <col min="13061" max="13062" width="11.140625" style="1" bestFit="1" customWidth="1"/>
    <col min="13063" max="13063" width="10.140625" style="1" bestFit="1" customWidth="1"/>
    <col min="13064" max="13065" width="11.140625" style="1" bestFit="1" customWidth="1"/>
    <col min="13066" max="13066" width="13.85546875" style="1" bestFit="1" customWidth="1"/>
    <col min="13067" max="13067" width="11.140625" style="1" bestFit="1" customWidth="1"/>
    <col min="13068" max="13068" width="13.85546875" style="1" bestFit="1" customWidth="1"/>
    <col min="13069" max="13313" width="9.140625" style="1"/>
    <col min="13314" max="13314" width="11.85546875" style="1" bestFit="1" customWidth="1"/>
    <col min="13315" max="13316" width="12.7109375" style="1" bestFit="1" customWidth="1"/>
    <col min="13317" max="13318" width="11.140625" style="1" bestFit="1" customWidth="1"/>
    <col min="13319" max="13319" width="10.140625" style="1" bestFit="1" customWidth="1"/>
    <col min="13320" max="13321" width="11.140625" style="1" bestFit="1" customWidth="1"/>
    <col min="13322" max="13322" width="13.85546875" style="1" bestFit="1" customWidth="1"/>
    <col min="13323" max="13323" width="11.140625" style="1" bestFit="1" customWidth="1"/>
    <col min="13324" max="13324" width="13.85546875" style="1" bestFit="1" customWidth="1"/>
    <col min="13325" max="13569" width="9.140625" style="1"/>
    <col min="13570" max="13570" width="11.85546875" style="1" bestFit="1" customWidth="1"/>
    <col min="13571" max="13572" width="12.7109375" style="1" bestFit="1" customWidth="1"/>
    <col min="13573" max="13574" width="11.140625" style="1" bestFit="1" customWidth="1"/>
    <col min="13575" max="13575" width="10.140625" style="1" bestFit="1" customWidth="1"/>
    <col min="13576" max="13577" width="11.140625" style="1" bestFit="1" customWidth="1"/>
    <col min="13578" max="13578" width="13.85546875" style="1" bestFit="1" customWidth="1"/>
    <col min="13579" max="13579" width="11.140625" style="1" bestFit="1" customWidth="1"/>
    <col min="13580" max="13580" width="13.85546875" style="1" bestFit="1" customWidth="1"/>
    <col min="13581" max="13825" width="9.140625" style="1"/>
    <col min="13826" max="13826" width="11.85546875" style="1" bestFit="1" customWidth="1"/>
    <col min="13827" max="13828" width="12.7109375" style="1" bestFit="1" customWidth="1"/>
    <col min="13829" max="13830" width="11.140625" style="1" bestFit="1" customWidth="1"/>
    <col min="13831" max="13831" width="10.140625" style="1" bestFit="1" customWidth="1"/>
    <col min="13832" max="13833" width="11.140625" style="1" bestFit="1" customWidth="1"/>
    <col min="13834" max="13834" width="13.85546875" style="1" bestFit="1" customWidth="1"/>
    <col min="13835" max="13835" width="11.140625" style="1" bestFit="1" customWidth="1"/>
    <col min="13836" max="13836" width="13.85546875" style="1" bestFit="1" customWidth="1"/>
    <col min="13837" max="14081" width="9.140625" style="1"/>
    <col min="14082" max="14082" width="11.85546875" style="1" bestFit="1" customWidth="1"/>
    <col min="14083" max="14084" width="12.7109375" style="1" bestFit="1" customWidth="1"/>
    <col min="14085" max="14086" width="11.140625" style="1" bestFit="1" customWidth="1"/>
    <col min="14087" max="14087" width="10.140625" style="1" bestFit="1" customWidth="1"/>
    <col min="14088" max="14089" width="11.140625" style="1" bestFit="1" customWidth="1"/>
    <col min="14090" max="14090" width="13.85546875" style="1" bestFit="1" customWidth="1"/>
    <col min="14091" max="14091" width="11.140625" style="1" bestFit="1" customWidth="1"/>
    <col min="14092" max="14092" width="13.85546875" style="1" bestFit="1" customWidth="1"/>
    <col min="14093" max="14337" width="9.140625" style="1"/>
    <col min="14338" max="14338" width="11.85546875" style="1" bestFit="1" customWidth="1"/>
    <col min="14339" max="14340" width="12.7109375" style="1" bestFit="1" customWidth="1"/>
    <col min="14341" max="14342" width="11.140625" style="1" bestFit="1" customWidth="1"/>
    <col min="14343" max="14343" width="10.140625" style="1" bestFit="1" customWidth="1"/>
    <col min="14344" max="14345" width="11.140625" style="1" bestFit="1" customWidth="1"/>
    <col min="14346" max="14346" width="13.85546875" style="1" bestFit="1" customWidth="1"/>
    <col min="14347" max="14347" width="11.140625" style="1" bestFit="1" customWidth="1"/>
    <col min="14348" max="14348" width="13.85546875" style="1" bestFit="1" customWidth="1"/>
    <col min="14349" max="14593" width="9.140625" style="1"/>
    <col min="14594" max="14594" width="11.85546875" style="1" bestFit="1" customWidth="1"/>
    <col min="14595" max="14596" width="12.7109375" style="1" bestFit="1" customWidth="1"/>
    <col min="14597" max="14598" width="11.140625" style="1" bestFit="1" customWidth="1"/>
    <col min="14599" max="14599" width="10.140625" style="1" bestFit="1" customWidth="1"/>
    <col min="14600" max="14601" width="11.140625" style="1" bestFit="1" customWidth="1"/>
    <col min="14602" max="14602" width="13.85546875" style="1" bestFit="1" customWidth="1"/>
    <col min="14603" max="14603" width="11.140625" style="1" bestFit="1" customWidth="1"/>
    <col min="14604" max="14604" width="13.85546875" style="1" bestFit="1" customWidth="1"/>
    <col min="14605" max="14849" width="9.140625" style="1"/>
    <col min="14850" max="14850" width="11.85546875" style="1" bestFit="1" customWidth="1"/>
    <col min="14851" max="14852" width="12.7109375" style="1" bestFit="1" customWidth="1"/>
    <col min="14853" max="14854" width="11.140625" style="1" bestFit="1" customWidth="1"/>
    <col min="14855" max="14855" width="10.140625" style="1" bestFit="1" customWidth="1"/>
    <col min="14856" max="14857" width="11.140625" style="1" bestFit="1" customWidth="1"/>
    <col min="14858" max="14858" width="13.85546875" style="1" bestFit="1" customWidth="1"/>
    <col min="14859" max="14859" width="11.140625" style="1" bestFit="1" customWidth="1"/>
    <col min="14860" max="14860" width="13.85546875" style="1" bestFit="1" customWidth="1"/>
    <col min="14861" max="15105" width="9.140625" style="1"/>
    <col min="15106" max="15106" width="11.85546875" style="1" bestFit="1" customWidth="1"/>
    <col min="15107" max="15108" width="12.7109375" style="1" bestFit="1" customWidth="1"/>
    <col min="15109" max="15110" width="11.140625" style="1" bestFit="1" customWidth="1"/>
    <col min="15111" max="15111" width="10.140625" style="1" bestFit="1" customWidth="1"/>
    <col min="15112" max="15113" width="11.140625" style="1" bestFit="1" customWidth="1"/>
    <col min="15114" max="15114" width="13.85546875" style="1" bestFit="1" customWidth="1"/>
    <col min="15115" max="15115" width="11.140625" style="1" bestFit="1" customWidth="1"/>
    <col min="15116" max="15116" width="13.85546875" style="1" bestFit="1" customWidth="1"/>
    <col min="15117" max="15361" width="9.140625" style="1"/>
    <col min="15362" max="15362" width="11.85546875" style="1" bestFit="1" customWidth="1"/>
    <col min="15363" max="15364" width="12.7109375" style="1" bestFit="1" customWidth="1"/>
    <col min="15365" max="15366" width="11.140625" style="1" bestFit="1" customWidth="1"/>
    <col min="15367" max="15367" width="10.140625" style="1" bestFit="1" customWidth="1"/>
    <col min="15368" max="15369" width="11.140625" style="1" bestFit="1" customWidth="1"/>
    <col min="15370" max="15370" width="13.85546875" style="1" bestFit="1" customWidth="1"/>
    <col min="15371" max="15371" width="11.140625" style="1" bestFit="1" customWidth="1"/>
    <col min="15372" max="15372" width="13.85546875" style="1" bestFit="1" customWidth="1"/>
    <col min="15373" max="15617" width="9.140625" style="1"/>
    <col min="15618" max="15618" width="11.85546875" style="1" bestFit="1" customWidth="1"/>
    <col min="15619" max="15620" width="12.7109375" style="1" bestFit="1" customWidth="1"/>
    <col min="15621" max="15622" width="11.140625" style="1" bestFit="1" customWidth="1"/>
    <col min="15623" max="15623" width="10.140625" style="1" bestFit="1" customWidth="1"/>
    <col min="15624" max="15625" width="11.140625" style="1" bestFit="1" customWidth="1"/>
    <col min="15626" max="15626" width="13.85546875" style="1" bestFit="1" customWidth="1"/>
    <col min="15627" max="15627" width="11.140625" style="1" bestFit="1" customWidth="1"/>
    <col min="15628" max="15628" width="13.85546875" style="1" bestFit="1" customWidth="1"/>
    <col min="15629" max="15873" width="9.140625" style="1"/>
    <col min="15874" max="15874" width="11.85546875" style="1" bestFit="1" customWidth="1"/>
    <col min="15875" max="15876" width="12.7109375" style="1" bestFit="1" customWidth="1"/>
    <col min="15877" max="15878" width="11.140625" style="1" bestFit="1" customWidth="1"/>
    <col min="15879" max="15879" width="10.140625" style="1" bestFit="1" customWidth="1"/>
    <col min="15880" max="15881" width="11.140625" style="1" bestFit="1" customWidth="1"/>
    <col min="15882" max="15882" width="13.85546875" style="1" bestFit="1" customWidth="1"/>
    <col min="15883" max="15883" width="11.140625" style="1" bestFit="1" customWidth="1"/>
    <col min="15884" max="15884" width="13.85546875" style="1" bestFit="1" customWidth="1"/>
    <col min="15885" max="16129" width="9.140625" style="1"/>
    <col min="16130" max="16130" width="11.85546875" style="1" bestFit="1" customWidth="1"/>
    <col min="16131" max="16132" width="12.7109375" style="1" bestFit="1" customWidth="1"/>
    <col min="16133" max="16134" width="11.140625" style="1" bestFit="1" customWidth="1"/>
    <col min="16135" max="16135" width="10.140625" style="1" bestFit="1" customWidth="1"/>
    <col min="16136" max="16137" width="11.140625" style="1" bestFit="1" customWidth="1"/>
    <col min="16138" max="16138" width="13.85546875" style="1" bestFit="1" customWidth="1"/>
    <col min="16139" max="16139" width="11.140625" style="1" bestFit="1" customWidth="1"/>
    <col min="16140" max="16140" width="13.85546875" style="1" bestFit="1" customWidth="1"/>
    <col min="16141" max="16384" width="9.140625" style="1"/>
  </cols>
  <sheetData>
    <row r="1" spans="1:10" s="15" customFormat="1" ht="39.75" customHeight="1" x14ac:dyDescent="0.25">
      <c r="A1" s="127" t="s">
        <v>40</v>
      </c>
      <c r="B1" s="127"/>
      <c r="C1" s="127"/>
      <c r="D1" s="127"/>
      <c r="E1" s="24"/>
    </row>
    <row r="2" spans="1:10" s="15" customFormat="1" x14ac:dyDescent="0.25">
      <c r="A2" s="96" t="s">
        <v>28</v>
      </c>
    </row>
    <row r="3" spans="1:10" s="28" customFormat="1" ht="38.25" x14ac:dyDescent="0.25">
      <c r="A3" s="94" t="s">
        <v>29</v>
      </c>
      <c r="B3" s="25" t="s">
        <v>31</v>
      </c>
      <c r="C3" s="25" t="s">
        <v>32</v>
      </c>
      <c r="D3" s="25" t="s">
        <v>33</v>
      </c>
      <c r="E3" s="26" t="s">
        <v>34</v>
      </c>
      <c r="F3" s="25" t="s">
        <v>35</v>
      </c>
      <c r="G3" s="25" t="s">
        <v>36</v>
      </c>
      <c r="H3" s="26" t="s">
        <v>37</v>
      </c>
      <c r="I3" s="25" t="s">
        <v>38</v>
      </c>
      <c r="J3" s="27" t="s">
        <v>39</v>
      </c>
    </row>
    <row r="4" spans="1:10" s="15" customFormat="1" x14ac:dyDescent="0.25">
      <c r="A4" s="86" t="s">
        <v>0</v>
      </c>
      <c r="B4" s="29">
        <f>+B8-B7-B6-B5</f>
        <v>2048814</v>
      </c>
      <c r="C4" s="30">
        <v>129296.24700000003</v>
      </c>
      <c r="D4" s="29">
        <v>91151.754000000059</v>
      </c>
      <c r="E4" s="7">
        <v>2504.9115899999997</v>
      </c>
      <c r="F4" s="7">
        <v>50670.520810000002</v>
      </c>
      <c r="G4" s="29">
        <v>147645.50632999995</v>
      </c>
      <c r="H4" s="7">
        <v>4036261.7108199997</v>
      </c>
      <c r="I4" s="8">
        <v>353764.46256999997</v>
      </c>
      <c r="J4" s="8">
        <v>1270845</v>
      </c>
    </row>
    <row r="5" spans="1:10" s="15" customFormat="1" x14ac:dyDescent="0.25">
      <c r="A5" s="86" t="s">
        <v>1</v>
      </c>
      <c r="B5" s="31">
        <v>1936495</v>
      </c>
      <c r="C5" s="32">
        <v>129059.49054</v>
      </c>
      <c r="D5" s="31">
        <v>69152.715370000005</v>
      </c>
      <c r="E5" s="8">
        <v>23379.2605</v>
      </c>
      <c r="F5" s="8">
        <v>55415.362460000004</v>
      </c>
      <c r="G5" s="31">
        <v>269481.01137000002</v>
      </c>
      <c r="H5" s="8">
        <v>3333838.2890900001</v>
      </c>
      <c r="I5" s="8">
        <v>49700.481470000006</v>
      </c>
      <c r="J5" s="8">
        <v>1461340</v>
      </c>
    </row>
    <row r="6" spans="1:10" s="15" customFormat="1" x14ac:dyDescent="0.25">
      <c r="A6" s="86" t="s">
        <v>2</v>
      </c>
      <c r="B6" s="31">
        <v>1238871</v>
      </c>
      <c r="C6" s="32">
        <v>146232.70145999998</v>
      </c>
      <c r="D6" s="31">
        <v>78233.676630000002</v>
      </c>
      <c r="E6" s="8">
        <v>5244.6999099999994</v>
      </c>
      <c r="F6" s="8">
        <v>42066.490730000005</v>
      </c>
      <c r="G6" s="31">
        <v>121942.28729999998</v>
      </c>
      <c r="H6" s="8">
        <v>2641750.5560900001</v>
      </c>
      <c r="I6" s="8">
        <v>-2626.5471300000027</v>
      </c>
      <c r="J6" s="8">
        <v>869720</v>
      </c>
    </row>
    <row r="7" spans="1:10" s="15" customFormat="1" x14ac:dyDescent="0.25">
      <c r="A7" s="87" t="s">
        <v>3</v>
      </c>
      <c r="B7" s="33">
        <v>1537208</v>
      </c>
      <c r="C7" s="34">
        <v>325091.56099999999</v>
      </c>
      <c r="D7" s="33">
        <v>140223.85399999993</v>
      </c>
      <c r="E7" s="8">
        <v>17327.128000000001</v>
      </c>
      <c r="F7" s="8">
        <v>26667.626</v>
      </c>
      <c r="G7" s="33">
        <v>177438.19500000001</v>
      </c>
      <c r="H7" s="8">
        <v>3680596.4440000001</v>
      </c>
      <c r="I7" s="8">
        <v>-47904.392999999996</v>
      </c>
      <c r="J7" s="8">
        <v>895750</v>
      </c>
    </row>
    <row r="8" spans="1:10" s="39" customFormat="1" x14ac:dyDescent="0.25">
      <c r="A8" s="97" t="s">
        <v>30</v>
      </c>
      <c r="B8" s="35">
        <v>6761388</v>
      </c>
      <c r="C8" s="35">
        <v>729680</v>
      </c>
      <c r="D8" s="36">
        <v>378762</v>
      </c>
      <c r="E8" s="37">
        <v>48456</v>
      </c>
      <c r="F8" s="38">
        <v>174820</v>
      </c>
      <c r="G8" s="35">
        <v>716507</v>
      </c>
      <c r="H8" s="38">
        <v>13692447</v>
      </c>
      <c r="I8" s="38">
        <v>352934</v>
      </c>
      <c r="J8" s="38">
        <v>4497655</v>
      </c>
    </row>
    <row r="10" spans="1:10" x14ac:dyDescent="0.25">
      <c r="B10" s="17"/>
    </row>
    <row r="11" spans="1:10" x14ac:dyDescent="0.25">
      <c r="B11" s="17"/>
    </row>
    <row r="12" spans="1:10" x14ac:dyDescent="0.25">
      <c r="B12" s="17"/>
    </row>
    <row r="13" spans="1:10" x14ac:dyDescent="0.25">
      <c r="B13" s="17"/>
    </row>
    <row r="14" spans="1:10" x14ac:dyDescent="0.25">
      <c r="B14" s="18"/>
    </row>
    <row r="16" spans="1:10" x14ac:dyDescent="0.25">
      <c r="B16" s="18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K18"/>
  <sheetViews>
    <sheetView workbookViewId="0">
      <selection activeCell="A21" sqref="A21"/>
    </sheetView>
  </sheetViews>
  <sheetFormatPr defaultRowHeight="15" x14ac:dyDescent="0.25"/>
  <cols>
    <col min="1" max="1" width="28.85546875" style="2" customWidth="1"/>
    <col min="2" max="2" width="17.5703125" style="2" customWidth="1"/>
    <col min="3" max="3" width="19.140625" style="2" customWidth="1"/>
    <col min="4" max="4" width="26.28515625" style="2" customWidth="1"/>
    <col min="5" max="5" width="31.42578125" style="2" customWidth="1"/>
    <col min="6" max="6" width="33.28515625" style="2" customWidth="1"/>
    <col min="7" max="7" width="21.85546875" style="2" customWidth="1"/>
    <col min="8" max="8" width="24.28515625" style="2" customWidth="1"/>
    <col min="9" max="9" width="16.42578125" style="2" customWidth="1"/>
    <col min="10" max="10" width="34.140625" style="2" customWidth="1"/>
    <col min="11" max="11" width="19.42578125" style="2" customWidth="1"/>
    <col min="12" max="12" width="35.140625" style="2" customWidth="1"/>
    <col min="13" max="13" width="31.42578125" style="2" customWidth="1"/>
    <col min="14" max="14" width="32.7109375" style="2" customWidth="1"/>
    <col min="15" max="256" width="9.140625" style="2"/>
    <col min="257" max="257" width="21.7109375" style="2" customWidth="1"/>
    <col min="258" max="258" width="17.5703125" style="2" customWidth="1"/>
    <col min="259" max="259" width="19.140625" style="2" customWidth="1"/>
    <col min="260" max="260" width="26.28515625" style="2" customWidth="1"/>
    <col min="261" max="261" width="31.42578125" style="2" customWidth="1"/>
    <col min="262" max="262" width="33.28515625" style="2" customWidth="1"/>
    <col min="263" max="263" width="21.85546875" style="2" customWidth="1"/>
    <col min="264" max="264" width="24.28515625" style="2" customWidth="1"/>
    <col min="265" max="265" width="16.42578125" style="2" customWidth="1"/>
    <col min="266" max="266" width="34.140625" style="2" customWidth="1"/>
    <col min="267" max="267" width="19.42578125" style="2" customWidth="1"/>
    <col min="268" max="268" width="35.140625" style="2" customWidth="1"/>
    <col min="269" max="269" width="31.42578125" style="2" customWidth="1"/>
    <col min="270" max="270" width="32.7109375" style="2" customWidth="1"/>
    <col min="271" max="512" width="9.140625" style="2"/>
    <col min="513" max="513" width="21.7109375" style="2" customWidth="1"/>
    <col min="514" max="514" width="17.5703125" style="2" customWidth="1"/>
    <col min="515" max="515" width="19.140625" style="2" customWidth="1"/>
    <col min="516" max="516" width="26.28515625" style="2" customWidth="1"/>
    <col min="517" max="517" width="31.42578125" style="2" customWidth="1"/>
    <col min="518" max="518" width="33.28515625" style="2" customWidth="1"/>
    <col min="519" max="519" width="21.85546875" style="2" customWidth="1"/>
    <col min="520" max="520" width="24.28515625" style="2" customWidth="1"/>
    <col min="521" max="521" width="16.42578125" style="2" customWidth="1"/>
    <col min="522" max="522" width="34.140625" style="2" customWidth="1"/>
    <col min="523" max="523" width="19.42578125" style="2" customWidth="1"/>
    <col min="524" max="524" width="35.140625" style="2" customWidth="1"/>
    <col min="525" max="525" width="31.42578125" style="2" customWidth="1"/>
    <col min="526" max="526" width="32.7109375" style="2" customWidth="1"/>
    <col min="527" max="768" width="9.140625" style="2"/>
    <col min="769" max="769" width="21.7109375" style="2" customWidth="1"/>
    <col min="770" max="770" width="17.5703125" style="2" customWidth="1"/>
    <col min="771" max="771" width="19.140625" style="2" customWidth="1"/>
    <col min="772" max="772" width="26.28515625" style="2" customWidth="1"/>
    <col min="773" max="773" width="31.42578125" style="2" customWidth="1"/>
    <col min="774" max="774" width="33.28515625" style="2" customWidth="1"/>
    <col min="775" max="775" width="21.85546875" style="2" customWidth="1"/>
    <col min="776" max="776" width="24.28515625" style="2" customWidth="1"/>
    <col min="777" max="777" width="16.42578125" style="2" customWidth="1"/>
    <col min="778" max="778" width="34.140625" style="2" customWidth="1"/>
    <col min="779" max="779" width="19.42578125" style="2" customWidth="1"/>
    <col min="780" max="780" width="35.140625" style="2" customWidth="1"/>
    <col min="781" max="781" width="31.42578125" style="2" customWidth="1"/>
    <col min="782" max="782" width="32.7109375" style="2" customWidth="1"/>
    <col min="783" max="1024" width="9.140625" style="2"/>
    <col min="1025" max="1025" width="21.7109375" style="2" customWidth="1"/>
    <col min="1026" max="1026" width="17.5703125" style="2" customWidth="1"/>
    <col min="1027" max="1027" width="19.140625" style="2" customWidth="1"/>
    <col min="1028" max="1028" width="26.28515625" style="2" customWidth="1"/>
    <col min="1029" max="1029" width="31.42578125" style="2" customWidth="1"/>
    <col min="1030" max="1030" width="33.28515625" style="2" customWidth="1"/>
    <col min="1031" max="1031" width="21.85546875" style="2" customWidth="1"/>
    <col min="1032" max="1032" width="24.28515625" style="2" customWidth="1"/>
    <col min="1033" max="1033" width="16.42578125" style="2" customWidth="1"/>
    <col min="1034" max="1034" width="34.140625" style="2" customWidth="1"/>
    <col min="1035" max="1035" width="19.42578125" style="2" customWidth="1"/>
    <col min="1036" max="1036" width="35.140625" style="2" customWidth="1"/>
    <col min="1037" max="1037" width="31.42578125" style="2" customWidth="1"/>
    <col min="1038" max="1038" width="32.7109375" style="2" customWidth="1"/>
    <col min="1039" max="1280" width="9.140625" style="2"/>
    <col min="1281" max="1281" width="21.7109375" style="2" customWidth="1"/>
    <col min="1282" max="1282" width="17.5703125" style="2" customWidth="1"/>
    <col min="1283" max="1283" width="19.140625" style="2" customWidth="1"/>
    <col min="1284" max="1284" width="26.28515625" style="2" customWidth="1"/>
    <col min="1285" max="1285" width="31.42578125" style="2" customWidth="1"/>
    <col min="1286" max="1286" width="33.28515625" style="2" customWidth="1"/>
    <col min="1287" max="1287" width="21.85546875" style="2" customWidth="1"/>
    <col min="1288" max="1288" width="24.28515625" style="2" customWidth="1"/>
    <col min="1289" max="1289" width="16.42578125" style="2" customWidth="1"/>
    <col min="1290" max="1290" width="34.140625" style="2" customWidth="1"/>
    <col min="1291" max="1291" width="19.42578125" style="2" customWidth="1"/>
    <col min="1292" max="1292" width="35.140625" style="2" customWidth="1"/>
    <col min="1293" max="1293" width="31.42578125" style="2" customWidth="1"/>
    <col min="1294" max="1294" width="32.7109375" style="2" customWidth="1"/>
    <col min="1295" max="1536" width="9.140625" style="2"/>
    <col min="1537" max="1537" width="21.7109375" style="2" customWidth="1"/>
    <col min="1538" max="1538" width="17.5703125" style="2" customWidth="1"/>
    <col min="1539" max="1539" width="19.140625" style="2" customWidth="1"/>
    <col min="1540" max="1540" width="26.28515625" style="2" customWidth="1"/>
    <col min="1541" max="1541" width="31.42578125" style="2" customWidth="1"/>
    <col min="1542" max="1542" width="33.28515625" style="2" customWidth="1"/>
    <col min="1543" max="1543" width="21.85546875" style="2" customWidth="1"/>
    <col min="1544" max="1544" width="24.28515625" style="2" customWidth="1"/>
    <col min="1545" max="1545" width="16.42578125" style="2" customWidth="1"/>
    <col min="1546" max="1546" width="34.140625" style="2" customWidth="1"/>
    <col min="1547" max="1547" width="19.42578125" style="2" customWidth="1"/>
    <col min="1548" max="1548" width="35.140625" style="2" customWidth="1"/>
    <col min="1549" max="1549" width="31.42578125" style="2" customWidth="1"/>
    <col min="1550" max="1550" width="32.7109375" style="2" customWidth="1"/>
    <col min="1551" max="1792" width="9.140625" style="2"/>
    <col min="1793" max="1793" width="21.7109375" style="2" customWidth="1"/>
    <col min="1794" max="1794" width="17.5703125" style="2" customWidth="1"/>
    <col min="1795" max="1795" width="19.140625" style="2" customWidth="1"/>
    <col min="1796" max="1796" width="26.28515625" style="2" customWidth="1"/>
    <col min="1797" max="1797" width="31.42578125" style="2" customWidth="1"/>
    <col min="1798" max="1798" width="33.28515625" style="2" customWidth="1"/>
    <col min="1799" max="1799" width="21.85546875" style="2" customWidth="1"/>
    <col min="1800" max="1800" width="24.28515625" style="2" customWidth="1"/>
    <col min="1801" max="1801" width="16.42578125" style="2" customWidth="1"/>
    <col min="1802" max="1802" width="34.140625" style="2" customWidth="1"/>
    <col min="1803" max="1803" width="19.42578125" style="2" customWidth="1"/>
    <col min="1804" max="1804" width="35.140625" style="2" customWidth="1"/>
    <col min="1805" max="1805" width="31.42578125" style="2" customWidth="1"/>
    <col min="1806" max="1806" width="32.7109375" style="2" customWidth="1"/>
    <col min="1807" max="2048" width="9.140625" style="2"/>
    <col min="2049" max="2049" width="21.7109375" style="2" customWidth="1"/>
    <col min="2050" max="2050" width="17.5703125" style="2" customWidth="1"/>
    <col min="2051" max="2051" width="19.140625" style="2" customWidth="1"/>
    <col min="2052" max="2052" width="26.28515625" style="2" customWidth="1"/>
    <col min="2053" max="2053" width="31.42578125" style="2" customWidth="1"/>
    <col min="2054" max="2054" width="33.28515625" style="2" customWidth="1"/>
    <col min="2055" max="2055" width="21.85546875" style="2" customWidth="1"/>
    <col min="2056" max="2056" width="24.28515625" style="2" customWidth="1"/>
    <col min="2057" max="2057" width="16.42578125" style="2" customWidth="1"/>
    <col min="2058" max="2058" width="34.140625" style="2" customWidth="1"/>
    <col min="2059" max="2059" width="19.42578125" style="2" customWidth="1"/>
    <col min="2060" max="2060" width="35.140625" style="2" customWidth="1"/>
    <col min="2061" max="2061" width="31.42578125" style="2" customWidth="1"/>
    <col min="2062" max="2062" width="32.7109375" style="2" customWidth="1"/>
    <col min="2063" max="2304" width="9.140625" style="2"/>
    <col min="2305" max="2305" width="21.7109375" style="2" customWidth="1"/>
    <col min="2306" max="2306" width="17.5703125" style="2" customWidth="1"/>
    <col min="2307" max="2307" width="19.140625" style="2" customWidth="1"/>
    <col min="2308" max="2308" width="26.28515625" style="2" customWidth="1"/>
    <col min="2309" max="2309" width="31.42578125" style="2" customWidth="1"/>
    <col min="2310" max="2310" width="33.28515625" style="2" customWidth="1"/>
    <col min="2311" max="2311" width="21.85546875" style="2" customWidth="1"/>
    <col min="2312" max="2312" width="24.28515625" style="2" customWidth="1"/>
    <col min="2313" max="2313" width="16.42578125" style="2" customWidth="1"/>
    <col min="2314" max="2314" width="34.140625" style="2" customWidth="1"/>
    <col min="2315" max="2315" width="19.42578125" style="2" customWidth="1"/>
    <col min="2316" max="2316" width="35.140625" style="2" customWidth="1"/>
    <col min="2317" max="2317" width="31.42578125" style="2" customWidth="1"/>
    <col min="2318" max="2318" width="32.7109375" style="2" customWidth="1"/>
    <col min="2319" max="2560" width="9.140625" style="2"/>
    <col min="2561" max="2561" width="21.7109375" style="2" customWidth="1"/>
    <col min="2562" max="2562" width="17.5703125" style="2" customWidth="1"/>
    <col min="2563" max="2563" width="19.140625" style="2" customWidth="1"/>
    <col min="2564" max="2564" width="26.28515625" style="2" customWidth="1"/>
    <col min="2565" max="2565" width="31.42578125" style="2" customWidth="1"/>
    <col min="2566" max="2566" width="33.28515625" style="2" customWidth="1"/>
    <col min="2567" max="2567" width="21.85546875" style="2" customWidth="1"/>
    <col min="2568" max="2568" width="24.28515625" style="2" customWidth="1"/>
    <col min="2569" max="2569" width="16.42578125" style="2" customWidth="1"/>
    <col min="2570" max="2570" width="34.140625" style="2" customWidth="1"/>
    <col min="2571" max="2571" width="19.42578125" style="2" customWidth="1"/>
    <col min="2572" max="2572" width="35.140625" style="2" customWidth="1"/>
    <col min="2573" max="2573" width="31.42578125" style="2" customWidth="1"/>
    <col min="2574" max="2574" width="32.7109375" style="2" customWidth="1"/>
    <col min="2575" max="2816" width="9.140625" style="2"/>
    <col min="2817" max="2817" width="21.7109375" style="2" customWidth="1"/>
    <col min="2818" max="2818" width="17.5703125" style="2" customWidth="1"/>
    <col min="2819" max="2819" width="19.140625" style="2" customWidth="1"/>
    <col min="2820" max="2820" width="26.28515625" style="2" customWidth="1"/>
    <col min="2821" max="2821" width="31.42578125" style="2" customWidth="1"/>
    <col min="2822" max="2822" width="33.28515625" style="2" customWidth="1"/>
    <col min="2823" max="2823" width="21.85546875" style="2" customWidth="1"/>
    <col min="2824" max="2824" width="24.28515625" style="2" customWidth="1"/>
    <col min="2825" max="2825" width="16.42578125" style="2" customWidth="1"/>
    <col min="2826" max="2826" width="34.140625" style="2" customWidth="1"/>
    <col min="2827" max="2827" width="19.42578125" style="2" customWidth="1"/>
    <col min="2828" max="2828" width="35.140625" style="2" customWidth="1"/>
    <col min="2829" max="2829" width="31.42578125" style="2" customWidth="1"/>
    <col min="2830" max="2830" width="32.7109375" style="2" customWidth="1"/>
    <col min="2831" max="3072" width="9.140625" style="2"/>
    <col min="3073" max="3073" width="21.7109375" style="2" customWidth="1"/>
    <col min="3074" max="3074" width="17.5703125" style="2" customWidth="1"/>
    <col min="3075" max="3075" width="19.140625" style="2" customWidth="1"/>
    <col min="3076" max="3076" width="26.28515625" style="2" customWidth="1"/>
    <col min="3077" max="3077" width="31.42578125" style="2" customWidth="1"/>
    <col min="3078" max="3078" width="33.28515625" style="2" customWidth="1"/>
    <col min="3079" max="3079" width="21.85546875" style="2" customWidth="1"/>
    <col min="3080" max="3080" width="24.28515625" style="2" customWidth="1"/>
    <col min="3081" max="3081" width="16.42578125" style="2" customWidth="1"/>
    <col min="3082" max="3082" width="34.140625" style="2" customWidth="1"/>
    <col min="3083" max="3083" width="19.42578125" style="2" customWidth="1"/>
    <col min="3084" max="3084" width="35.140625" style="2" customWidth="1"/>
    <col min="3085" max="3085" width="31.42578125" style="2" customWidth="1"/>
    <col min="3086" max="3086" width="32.7109375" style="2" customWidth="1"/>
    <col min="3087" max="3328" width="9.140625" style="2"/>
    <col min="3329" max="3329" width="21.7109375" style="2" customWidth="1"/>
    <col min="3330" max="3330" width="17.5703125" style="2" customWidth="1"/>
    <col min="3331" max="3331" width="19.140625" style="2" customWidth="1"/>
    <col min="3332" max="3332" width="26.28515625" style="2" customWidth="1"/>
    <col min="3333" max="3333" width="31.42578125" style="2" customWidth="1"/>
    <col min="3334" max="3334" width="33.28515625" style="2" customWidth="1"/>
    <col min="3335" max="3335" width="21.85546875" style="2" customWidth="1"/>
    <col min="3336" max="3336" width="24.28515625" style="2" customWidth="1"/>
    <col min="3337" max="3337" width="16.42578125" style="2" customWidth="1"/>
    <col min="3338" max="3338" width="34.140625" style="2" customWidth="1"/>
    <col min="3339" max="3339" width="19.42578125" style="2" customWidth="1"/>
    <col min="3340" max="3340" width="35.140625" style="2" customWidth="1"/>
    <col min="3341" max="3341" width="31.42578125" style="2" customWidth="1"/>
    <col min="3342" max="3342" width="32.7109375" style="2" customWidth="1"/>
    <col min="3343" max="3584" width="9.140625" style="2"/>
    <col min="3585" max="3585" width="21.7109375" style="2" customWidth="1"/>
    <col min="3586" max="3586" width="17.5703125" style="2" customWidth="1"/>
    <col min="3587" max="3587" width="19.140625" style="2" customWidth="1"/>
    <col min="3588" max="3588" width="26.28515625" style="2" customWidth="1"/>
    <col min="3589" max="3589" width="31.42578125" style="2" customWidth="1"/>
    <col min="3590" max="3590" width="33.28515625" style="2" customWidth="1"/>
    <col min="3591" max="3591" width="21.85546875" style="2" customWidth="1"/>
    <col min="3592" max="3592" width="24.28515625" style="2" customWidth="1"/>
    <col min="3593" max="3593" width="16.42578125" style="2" customWidth="1"/>
    <col min="3594" max="3594" width="34.140625" style="2" customWidth="1"/>
    <col min="3595" max="3595" width="19.42578125" style="2" customWidth="1"/>
    <col min="3596" max="3596" width="35.140625" style="2" customWidth="1"/>
    <col min="3597" max="3597" width="31.42578125" style="2" customWidth="1"/>
    <col min="3598" max="3598" width="32.7109375" style="2" customWidth="1"/>
    <col min="3599" max="3840" width="9.140625" style="2"/>
    <col min="3841" max="3841" width="21.7109375" style="2" customWidth="1"/>
    <col min="3842" max="3842" width="17.5703125" style="2" customWidth="1"/>
    <col min="3843" max="3843" width="19.140625" style="2" customWidth="1"/>
    <col min="3844" max="3844" width="26.28515625" style="2" customWidth="1"/>
    <col min="3845" max="3845" width="31.42578125" style="2" customWidth="1"/>
    <col min="3846" max="3846" width="33.28515625" style="2" customWidth="1"/>
    <col min="3847" max="3847" width="21.85546875" style="2" customWidth="1"/>
    <col min="3848" max="3848" width="24.28515625" style="2" customWidth="1"/>
    <col min="3849" max="3849" width="16.42578125" style="2" customWidth="1"/>
    <col min="3850" max="3850" width="34.140625" style="2" customWidth="1"/>
    <col min="3851" max="3851" width="19.42578125" style="2" customWidth="1"/>
    <col min="3852" max="3852" width="35.140625" style="2" customWidth="1"/>
    <col min="3853" max="3853" width="31.42578125" style="2" customWidth="1"/>
    <col min="3854" max="3854" width="32.7109375" style="2" customWidth="1"/>
    <col min="3855" max="4096" width="9.140625" style="2"/>
    <col min="4097" max="4097" width="21.7109375" style="2" customWidth="1"/>
    <col min="4098" max="4098" width="17.5703125" style="2" customWidth="1"/>
    <col min="4099" max="4099" width="19.140625" style="2" customWidth="1"/>
    <col min="4100" max="4100" width="26.28515625" style="2" customWidth="1"/>
    <col min="4101" max="4101" width="31.42578125" style="2" customWidth="1"/>
    <col min="4102" max="4102" width="33.28515625" style="2" customWidth="1"/>
    <col min="4103" max="4103" width="21.85546875" style="2" customWidth="1"/>
    <col min="4104" max="4104" width="24.28515625" style="2" customWidth="1"/>
    <col min="4105" max="4105" width="16.42578125" style="2" customWidth="1"/>
    <col min="4106" max="4106" width="34.140625" style="2" customWidth="1"/>
    <col min="4107" max="4107" width="19.42578125" style="2" customWidth="1"/>
    <col min="4108" max="4108" width="35.140625" style="2" customWidth="1"/>
    <col min="4109" max="4109" width="31.42578125" style="2" customWidth="1"/>
    <col min="4110" max="4110" width="32.7109375" style="2" customWidth="1"/>
    <col min="4111" max="4352" width="9.140625" style="2"/>
    <col min="4353" max="4353" width="21.7109375" style="2" customWidth="1"/>
    <col min="4354" max="4354" width="17.5703125" style="2" customWidth="1"/>
    <col min="4355" max="4355" width="19.140625" style="2" customWidth="1"/>
    <col min="4356" max="4356" width="26.28515625" style="2" customWidth="1"/>
    <col min="4357" max="4357" width="31.42578125" style="2" customWidth="1"/>
    <col min="4358" max="4358" width="33.28515625" style="2" customWidth="1"/>
    <col min="4359" max="4359" width="21.85546875" style="2" customWidth="1"/>
    <col min="4360" max="4360" width="24.28515625" style="2" customWidth="1"/>
    <col min="4361" max="4361" width="16.42578125" style="2" customWidth="1"/>
    <col min="4362" max="4362" width="34.140625" style="2" customWidth="1"/>
    <col min="4363" max="4363" width="19.42578125" style="2" customWidth="1"/>
    <col min="4364" max="4364" width="35.140625" style="2" customWidth="1"/>
    <col min="4365" max="4365" width="31.42578125" style="2" customWidth="1"/>
    <col min="4366" max="4366" width="32.7109375" style="2" customWidth="1"/>
    <col min="4367" max="4608" width="9.140625" style="2"/>
    <col min="4609" max="4609" width="21.7109375" style="2" customWidth="1"/>
    <col min="4610" max="4610" width="17.5703125" style="2" customWidth="1"/>
    <col min="4611" max="4611" width="19.140625" style="2" customWidth="1"/>
    <col min="4612" max="4612" width="26.28515625" style="2" customWidth="1"/>
    <col min="4613" max="4613" width="31.42578125" style="2" customWidth="1"/>
    <col min="4614" max="4614" width="33.28515625" style="2" customWidth="1"/>
    <col min="4615" max="4615" width="21.85546875" style="2" customWidth="1"/>
    <col min="4616" max="4616" width="24.28515625" style="2" customWidth="1"/>
    <col min="4617" max="4617" width="16.42578125" style="2" customWidth="1"/>
    <col min="4618" max="4618" width="34.140625" style="2" customWidth="1"/>
    <col min="4619" max="4619" width="19.42578125" style="2" customWidth="1"/>
    <col min="4620" max="4620" width="35.140625" style="2" customWidth="1"/>
    <col min="4621" max="4621" width="31.42578125" style="2" customWidth="1"/>
    <col min="4622" max="4622" width="32.7109375" style="2" customWidth="1"/>
    <col min="4623" max="4864" width="9.140625" style="2"/>
    <col min="4865" max="4865" width="21.7109375" style="2" customWidth="1"/>
    <col min="4866" max="4866" width="17.5703125" style="2" customWidth="1"/>
    <col min="4867" max="4867" width="19.140625" style="2" customWidth="1"/>
    <col min="4868" max="4868" width="26.28515625" style="2" customWidth="1"/>
    <col min="4869" max="4869" width="31.42578125" style="2" customWidth="1"/>
    <col min="4870" max="4870" width="33.28515625" style="2" customWidth="1"/>
    <col min="4871" max="4871" width="21.85546875" style="2" customWidth="1"/>
    <col min="4872" max="4872" width="24.28515625" style="2" customWidth="1"/>
    <col min="4873" max="4873" width="16.42578125" style="2" customWidth="1"/>
    <col min="4874" max="4874" width="34.140625" style="2" customWidth="1"/>
    <col min="4875" max="4875" width="19.42578125" style="2" customWidth="1"/>
    <col min="4876" max="4876" width="35.140625" style="2" customWidth="1"/>
    <col min="4877" max="4877" width="31.42578125" style="2" customWidth="1"/>
    <col min="4878" max="4878" width="32.7109375" style="2" customWidth="1"/>
    <col min="4879" max="5120" width="9.140625" style="2"/>
    <col min="5121" max="5121" width="21.7109375" style="2" customWidth="1"/>
    <col min="5122" max="5122" width="17.5703125" style="2" customWidth="1"/>
    <col min="5123" max="5123" width="19.140625" style="2" customWidth="1"/>
    <col min="5124" max="5124" width="26.28515625" style="2" customWidth="1"/>
    <col min="5125" max="5125" width="31.42578125" style="2" customWidth="1"/>
    <col min="5126" max="5126" width="33.28515625" style="2" customWidth="1"/>
    <col min="5127" max="5127" width="21.85546875" style="2" customWidth="1"/>
    <col min="5128" max="5128" width="24.28515625" style="2" customWidth="1"/>
    <col min="5129" max="5129" width="16.42578125" style="2" customWidth="1"/>
    <col min="5130" max="5130" width="34.140625" style="2" customWidth="1"/>
    <col min="5131" max="5131" width="19.42578125" style="2" customWidth="1"/>
    <col min="5132" max="5132" width="35.140625" style="2" customWidth="1"/>
    <col min="5133" max="5133" width="31.42578125" style="2" customWidth="1"/>
    <col min="5134" max="5134" width="32.7109375" style="2" customWidth="1"/>
    <col min="5135" max="5376" width="9.140625" style="2"/>
    <col min="5377" max="5377" width="21.7109375" style="2" customWidth="1"/>
    <col min="5378" max="5378" width="17.5703125" style="2" customWidth="1"/>
    <col min="5379" max="5379" width="19.140625" style="2" customWidth="1"/>
    <col min="5380" max="5380" width="26.28515625" style="2" customWidth="1"/>
    <col min="5381" max="5381" width="31.42578125" style="2" customWidth="1"/>
    <col min="5382" max="5382" width="33.28515625" style="2" customWidth="1"/>
    <col min="5383" max="5383" width="21.85546875" style="2" customWidth="1"/>
    <col min="5384" max="5384" width="24.28515625" style="2" customWidth="1"/>
    <col min="5385" max="5385" width="16.42578125" style="2" customWidth="1"/>
    <col min="5386" max="5386" width="34.140625" style="2" customWidth="1"/>
    <col min="5387" max="5387" width="19.42578125" style="2" customWidth="1"/>
    <col min="5388" max="5388" width="35.140625" style="2" customWidth="1"/>
    <col min="5389" max="5389" width="31.42578125" style="2" customWidth="1"/>
    <col min="5390" max="5390" width="32.7109375" style="2" customWidth="1"/>
    <col min="5391" max="5632" width="9.140625" style="2"/>
    <col min="5633" max="5633" width="21.7109375" style="2" customWidth="1"/>
    <col min="5634" max="5634" width="17.5703125" style="2" customWidth="1"/>
    <col min="5635" max="5635" width="19.140625" style="2" customWidth="1"/>
    <col min="5636" max="5636" width="26.28515625" style="2" customWidth="1"/>
    <col min="5637" max="5637" width="31.42578125" style="2" customWidth="1"/>
    <col min="5638" max="5638" width="33.28515625" style="2" customWidth="1"/>
    <col min="5639" max="5639" width="21.85546875" style="2" customWidth="1"/>
    <col min="5640" max="5640" width="24.28515625" style="2" customWidth="1"/>
    <col min="5641" max="5641" width="16.42578125" style="2" customWidth="1"/>
    <col min="5642" max="5642" width="34.140625" style="2" customWidth="1"/>
    <col min="5643" max="5643" width="19.42578125" style="2" customWidth="1"/>
    <col min="5644" max="5644" width="35.140625" style="2" customWidth="1"/>
    <col min="5645" max="5645" width="31.42578125" style="2" customWidth="1"/>
    <col min="5646" max="5646" width="32.7109375" style="2" customWidth="1"/>
    <col min="5647" max="5888" width="9.140625" style="2"/>
    <col min="5889" max="5889" width="21.7109375" style="2" customWidth="1"/>
    <col min="5890" max="5890" width="17.5703125" style="2" customWidth="1"/>
    <col min="5891" max="5891" width="19.140625" style="2" customWidth="1"/>
    <col min="5892" max="5892" width="26.28515625" style="2" customWidth="1"/>
    <col min="5893" max="5893" width="31.42578125" style="2" customWidth="1"/>
    <col min="5894" max="5894" width="33.28515625" style="2" customWidth="1"/>
    <col min="5895" max="5895" width="21.85546875" style="2" customWidth="1"/>
    <col min="5896" max="5896" width="24.28515625" style="2" customWidth="1"/>
    <col min="5897" max="5897" width="16.42578125" style="2" customWidth="1"/>
    <col min="5898" max="5898" width="34.140625" style="2" customWidth="1"/>
    <col min="5899" max="5899" width="19.42578125" style="2" customWidth="1"/>
    <col min="5900" max="5900" width="35.140625" style="2" customWidth="1"/>
    <col min="5901" max="5901" width="31.42578125" style="2" customWidth="1"/>
    <col min="5902" max="5902" width="32.7109375" style="2" customWidth="1"/>
    <col min="5903" max="6144" width="9.140625" style="2"/>
    <col min="6145" max="6145" width="21.7109375" style="2" customWidth="1"/>
    <col min="6146" max="6146" width="17.5703125" style="2" customWidth="1"/>
    <col min="6147" max="6147" width="19.140625" style="2" customWidth="1"/>
    <col min="6148" max="6148" width="26.28515625" style="2" customWidth="1"/>
    <col min="6149" max="6149" width="31.42578125" style="2" customWidth="1"/>
    <col min="6150" max="6150" width="33.28515625" style="2" customWidth="1"/>
    <col min="6151" max="6151" width="21.85546875" style="2" customWidth="1"/>
    <col min="6152" max="6152" width="24.28515625" style="2" customWidth="1"/>
    <col min="6153" max="6153" width="16.42578125" style="2" customWidth="1"/>
    <col min="6154" max="6154" width="34.140625" style="2" customWidth="1"/>
    <col min="6155" max="6155" width="19.42578125" style="2" customWidth="1"/>
    <col min="6156" max="6156" width="35.140625" style="2" customWidth="1"/>
    <col min="6157" max="6157" width="31.42578125" style="2" customWidth="1"/>
    <col min="6158" max="6158" width="32.7109375" style="2" customWidth="1"/>
    <col min="6159" max="6400" width="9.140625" style="2"/>
    <col min="6401" max="6401" width="21.7109375" style="2" customWidth="1"/>
    <col min="6402" max="6402" width="17.5703125" style="2" customWidth="1"/>
    <col min="6403" max="6403" width="19.140625" style="2" customWidth="1"/>
    <col min="6404" max="6404" width="26.28515625" style="2" customWidth="1"/>
    <col min="6405" max="6405" width="31.42578125" style="2" customWidth="1"/>
    <col min="6406" max="6406" width="33.28515625" style="2" customWidth="1"/>
    <col min="6407" max="6407" width="21.85546875" style="2" customWidth="1"/>
    <col min="6408" max="6408" width="24.28515625" style="2" customWidth="1"/>
    <col min="6409" max="6409" width="16.42578125" style="2" customWidth="1"/>
    <col min="6410" max="6410" width="34.140625" style="2" customWidth="1"/>
    <col min="6411" max="6411" width="19.42578125" style="2" customWidth="1"/>
    <col min="6412" max="6412" width="35.140625" style="2" customWidth="1"/>
    <col min="6413" max="6413" width="31.42578125" style="2" customWidth="1"/>
    <col min="6414" max="6414" width="32.7109375" style="2" customWidth="1"/>
    <col min="6415" max="6656" width="9.140625" style="2"/>
    <col min="6657" max="6657" width="21.7109375" style="2" customWidth="1"/>
    <col min="6658" max="6658" width="17.5703125" style="2" customWidth="1"/>
    <col min="6659" max="6659" width="19.140625" style="2" customWidth="1"/>
    <col min="6660" max="6660" width="26.28515625" style="2" customWidth="1"/>
    <col min="6661" max="6661" width="31.42578125" style="2" customWidth="1"/>
    <col min="6662" max="6662" width="33.28515625" style="2" customWidth="1"/>
    <col min="6663" max="6663" width="21.85546875" style="2" customWidth="1"/>
    <col min="6664" max="6664" width="24.28515625" style="2" customWidth="1"/>
    <col min="6665" max="6665" width="16.42578125" style="2" customWidth="1"/>
    <col min="6666" max="6666" width="34.140625" style="2" customWidth="1"/>
    <col min="6667" max="6667" width="19.42578125" style="2" customWidth="1"/>
    <col min="6668" max="6668" width="35.140625" style="2" customWidth="1"/>
    <col min="6669" max="6669" width="31.42578125" style="2" customWidth="1"/>
    <col min="6670" max="6670" width="32.7109375" style="2" customWidth="1"/>
    <col min="6671" max="6912" width="9.140625" style="2"/>
    <col min="6913" max="6913" width="21.7109375" style="2" customWidth="1"/>
    <col min="6914" max="6914" width="17.5703125" style="2" customWidth="1"/>
    <col min="6915" max="6915" width="19.140625" style="2" customWidth="1"/>
    <col min="6916" max="6916" width="26.28515625" style="2" customWidth="1"/>
    <col min="6917" max="6917" width="31.42578125" style="2" customWidth="1"/>
    <col min="6918" max="6918" width="33.28515625" style="2" customWidth="1"/>
    <col min="6919" max="6919" width="21.85546875" style="2" customWidth="1"/>
    <col min="6920" max="6920" width="24.28515625" style="2" customWidth="1"/>
    <col min="6921" max="6921" width="16.42578125" style="2" customWidth="1"/>
    <col min="6922" max="6922" width="34.140625" style="2" customWidth="1"/>
    <col min="6923" max="6923" width="19.42578125" style="2" customWidth="1"/>
    <col min="6924" max="6924" width="35.140625" style="2" customWidth="1"/>
    <col min="6925" max="6925" width="31.42578125" style="2" customWidth="1"/>
    <col min="6926" max="6926" width="32.7109375" style="2" customWidth="1"/>
    <col min="6927" max="7168" width="9.140625" style="2"/>
    <col min="7169" max="7169" width="21.7109375" style="2" customWidth="1"/>
    <col min="7170" max="7170" width="17.5703125" style="2" customWidth="1"/>
    <col min="7171" max="7171" width="19.140625" style="2" customWidth="1"/>
    <col min="7172" max="7172" width="26.28515625" style="2" customWidth="1"/>
    <col min="7173" max="7173" width="31.42578125" style="2" customWidth="1"/>
    <col min="7174" max="7174" width="33.28515625" style="2" customWidth="1"/>
    <col min="7175" max="7175" width="21.85546875" style="2" customWidth="1"/>
    <col min="7176" max="7176" width="24.28515625" style="2" customWidth="1"/>
    <col min="7177" max="7177" width="16.42578125" style="2" customWidth="1"/>
    <col min="7178" max="7178" width="34.140625" style="2" customWidth="1"/>
    <col min="7179" max="7179" width="19.42578125" style="2" customWidth="1"/>
    <col min="7180" max="7180" width="35.140625" style="2" customWidth="1"/>
    <col min="7181" max="7181" width="31.42578125" style="2" customWidth="1"/>
    <col min="7182" max="7182" width="32.7109375" style="2" customWidth="1"/>
    <col min="7183" max="7424" width="9.140625" style="2"/>
    <col min="7425" max="7425" width="21.7109375" style="2" customWidth="1"/>
    <col min="7426" max="7426" width="17.5703125" style="2" customWidth="1"/>
    <col min="7427" max="7427" width="19.140625" style="2" customWidth="1"/>
    <col min="7428" max="7428" width="26.28515625" style="2" customWidth="1"/>
    <col min="7429" max="7429" width="31.42578125" style="2" customWidth="1"/>
    <col min="7430" max="7430" width="33.28515625" style="2" customWidth="1"/>
    <col min="7431" max="7431" width="21.85546875" style="2" customWidth="1"/>
    <col min="7432" max="7432" width="24.28515625" style="2" customWidth="1"/>
    <col min="7433" max="7433" width="16.42578125" style="2" customWidth="1"/>
    <col min="7434" max="7434" width="34.140625" style="2" customWidth="1"/>
    <col min="7435" max="7435" width="19.42578125" style="2" customWidth="1"/>
    <col min="7436" max="7436" width="35.140625" style="2" customWidth="1"/>
    <col min="7437" max="7437" width="31.42578125" style="2" customWidth="1"/>
    <col min="7438" max="7438" width="32.7109375" style="2" customWidth="1"/>
    <col min="7439" max="7680" width="9.140625" style="2"/>
    <col min="7681" max="7681" width="21.7109375" style="2" customWidth="1"/>
    <col min="7682" max="7682" width="17.5703125" style="2" customWidth="1"/>
    <col min="7683" max="7683" width="19.140625" style="2" customWidth="1"/>
    <col min="7684" max="7684" width="26.28515625" style="2" customWidth="1"/>
    <col min="7685" max="7685" width="31.42578125" style="2" customWidth="1"/>
    <col min="7686" max="7686" width="33.28515625" style="2" customWidth="1"/>
    <col min="7687" max="7687" width="21.85546875" style="2" customWidth="1"/>
    <col min="7688" max="7688" width="24.28515625" style="2" customWidth="1"/>
    <col min="7689" max="7689" width="16.42578125" style="2" customWidth="1"/>
    <col min="7690" max="7690" width="34.140625" style="2" customWidth="1"/>
    <col min="7691" max="7691" width="19.42578125" style="2" customWidth="1"/>
    <col min="7692" max="7692" width="35.140625" style="2" customWidth="1"/>
    <col min="7693" max="7693" width="31.42578125" style="2" customWidth="1"/>
    <col min="7694" max="7694" width="32.7109375" style="2" customWidth="1"/>
    <col min="7695" max="7936" width="9.140625" style="2"/>
    <col min="7937" max="7937" width="21.7109375" style="2" customWidth="1"/>
    <col min="7938" max="7938" width="17.5703125" style="2" customWidth="1"/>
    <col min="7939" max="7939" width="19.140625" style="2" customWidth="1"/>
    <col min="7940" max="7940" width="26.28515625" style="2" customWidth="1"/>
    <col min="7941" max="7941" width="31.42578125" style="2" customWidth="1"/>
    <col min="7942" max="7942" width="33.28515625" style="2" customWidth="1"/>
    <col min="7943" max="7943" width="21.85546875" style="2" customWidth="1"/>
    <col min="7944" max="7944" width="24.28515625" style="2" customWidth="1"/>
    <col min="7945" max="7945" width="16.42578125" style="2" customWidth="1"/>
    <col min="7946" max="7946" width="34.140625" style="2" customWidth="1"/>
    <col min="7947" max="7947" width="19.42578125" style="2" customWidth="1"/>
    <col min="7948" max="7948" width="35.140625" style="2" customWidth="1"/>
    <col min="7949" max="7949" width="31.42578125" style="2" customWidth="1"/>
    <col min="7950" max="7950" width="32.7109375" style="2" customWidth="1"/>
    <col min="7951" max="8192" width="9.140625" style="2"/>
    <col min="8193" max="8193" width="21.7109375" style="2" customWidth="1"/>
    <col min="8194" max="8194" width="17.5703125" style="2" customWidth="1"/>
    <col min="8195" max="8195" width="19.140625" style="2" customWidth="1"/>
    <col min="8196" max="8196" width="26.28515625" style="2" customWidth="1"/>
    <col min="8197" max="8197" width="31.42578125" style="2" customWidth="1"/>
    <col min="8198" max="8198" width="33.28515625" style="2" customWidth="1"/>
    <col min="8199" max="8199" width="21.85546875" style="2" customWidth="1"/>
    <col min="8200" max="8200" width="24.28515625" style="2" customWidth="1"/>
    <col min="8201" max="8201" width="16.42578125" style="2" customWidth="1"/>
    <col min="8202" max="8202" width="34.140625" style="2" customWidth="1"/>
    <col min="8203" max="8203" width="19.42578125" style="2" customWidth="1"/>
    <col min="8204" max="8204" width="35.140625" style="2" customWidth="1"/>
    <col min="8205" max="8205" width="31.42578125" style="2" customWidth="1"/>
    <col min="8206" max="8206" width="32.7109375" style="2" customWidth="1"/>
    <col min="8207" max="8448" width="9.140625" style="2"/>
    <col min="8449" max="8449" width="21.7109375" style="2" customWidth="1"/>
    <col min="8450" max="8450" width="17.5703125" style="2" customWidth="1"/>
    <col min="8451" max="8451" width="19.140625" style="2" customWidth="1"/>
    <col min="8452" max="8452" width="26.28515625" style="2" customWidth="1"/>
    <col min="8453" max="8453" width="31.42578125" style="2" customWidth="1"/>
    <col min="8454" max="8454" width="33.28515625" style="2" customWidth="1"/>
    <col min="8455" max="8455" width="21.85546875" style="2" customWidth="1"/>
    <col min="8456" max="8456" width="24.28515625" style="2" customWidth="1"/>
    <col min="8457" max="8457" width="16.42578125" style="2" customWidth="1"/>
    <col min="8458" max="8458" width="34.140625" style="2" customWidth="1"/>
    <col min="8459" max="8459" width="19.42578125" style="2" customWidth="1"/>
    <col min="8460" max="8460" width="35.140625" style="2" customWidth="1"/>
    <col min="8461" max="8461" width="31.42578125" style="2" customWidth="1"/>
    <col min="8462" max="8462" width="32.7109375" style="2" customWidth="1"/>
    <col min="8463" max="8704" width="9.140625" style="2"/>
    <col min="8705" max="8705" width="21.7109375" style="2" customWidth="1"/>
    <col min="8706" max="8706" width="17.5703125" style="2" customWidth="1"/>
    <col min="8707" max="8707" width="19.140625" style="2" customWidth="1"/>
    <col min="8708" max="8708" width="26.28515625" style="2" customWidth="1"/>
    <col min="8709" max="8709" width="31.42578125" style="2" customWidth="1"/>
    <col min="8710" max="8710" width="33.28515625" style="2" customWidth="1"/>
    <col min="8711" max="8711" width="21.85546875" style="2" customWidth="1"/>
    <col min="8712" max="8712" width="24.28515625" style="2" customWidth="1"/>
    <col min="8713" max="8713" width="16.42578125" style="2" customWidth="1"/>
    <col min="8714" max="8714" width="34.140625" style="2" customWidth="1"/>
    <col min="8715" max="8715" width="19.42578125" style="2" customWidth="1"/>
    <col min="8716" max="8716" width="35.140625" style="2" customWidth="1"/>
    <col min="8717" max="8717" width="31.42578125" style="2" customWidth="1"/>
    <col min="8718" max="8718" width="32.7109375" style="2" customWidth="1"/>
    <col min="8719" max="8960" width="9.140625" style="2"/>
    <col min="8961" max="8961" width="21.7109375" style="2" customWidth="1"/>
    <col min="8962" max="8962" width="17.5703125" style="2" customWidth="1"/>
    <col min="8963" max="8963" width="19.140625" style="2" customWidth="1"/>
    <col min="8964" max="8964" width="26.28515625" style="2" customWidth="1"/>
    <col min="8965" max="8965" width="31.42578125" style="2" customWidth="1"/>
    <col min="8966" max="8966" width="33.28515625" style="2" customWidth="1"/>
    <col min="8967" max="8967" width="21.85546875" style="2" customWidth="1"/>
    <col min="8968" max="8968" width="24.28515625" style="2" customWidth="1"/>
    <col min="8969" max="8969" width="16.42578125" style="2" customWidth="1"/>
    <col min="8970" max="8970" width="34.140625" style="2" customWidth="1"/>
    <col min="8971" max="8971" width="19.42578125" style="2" customWidth="1"/>
    <col min="8972" max="8972" width="35.140625" style="2" customWidth="1"/>
    <col min="8973" max="8973" width="31.42578125" style="2" customWidth="1"/>
    <col min="8974" max="8974" width="32.7109375" style="2" customWidth="1"/>
    <col min="8975" max="9216" width="9.140625" style="2"/>
    <col min="9217" max="9217" width="21.7109375" style="2" customWidth="1"/>
    <col min="9218" max="9218" width="17.5703125" style="2" customWidth="1"/>
    <col min="9219" max="9219" width="19.140625" style="2" customWidth="1"/>
    <col min="9220" max="9220" width="26.28515625" style="2" customWidth="1"/>
    <col min="9221" max="9221" width="31.42578125" style="2" customWidth="1"/>
    <col min="9222" max="9222" width="33.28515625" style="2" customWidth="1"/>
    <col min="9223" max="9223" width="21.85546875" style="2" customWidth="1"/>
    <col min="9224" max="9224" width="24.28515625" style="2" customWidth="1"/>
    <col min="9225" max="9225" width="16.42578125" style="2" customWidth="1"/>
    <col min="9226" max="9226" width="34.140625" style="2" customWidth="1"/>
    <col min="9227" max="9227" width="19.42578125" style="2" customWidth="1"/>
    <col min="9228" max="9228" width="35.140625" style="2" customWidth="1"/>
    <col min="9229" max="9229" width="31.42578125" style="2" customWidth="1"/>
    <col min="9230" max="9230" width="32.7109375" style="2" customWidth="1"/>
    <col min="9231" max="9472" width="9.140625" style="2"/>
    <col min="9473" max="9473" width="21.7109375" style="2" customWidth="1"/>
    <col min="9474" max="9474" width="17.5703125" style="2" customWidth="1"/>
    <col min="9475" max="9475" width="19.140625" style="2" customWidth="1"/>
    <col min="9476" max="9476" width="26.28515625" style="2" customWidth="1"/>
    <col min="9477" max="9477" width="31.42578125" style="2" customWidth="1"/>
    <col min="9478" max="9478" width="33.28515625" style="2" customWidth="1"/>
    <col min="9479" max="9479" width="21.85546875" style="2" customWidth="1"/>
    <col min="9480" max="9480" width="24.28515625" style="2" customWidth="1"/>
    <col min="9481" max="9481" width="16.42578125" style="2" customWidth="1"/>
    <col min="9482" max="9482" width="34.140625" style="2" customWidth="1"/>
    <col min="9483" max="9483" width="19.42578125" style="2" customWidth="1"/>
    <col min="9484" max="9484" width="35.140625" style="2" customWidth="1"/>
    <col min="9485" max="9485" width="31.42578125" style="2" customWidth="1"/>
    <col min="9486" max="9486" width="32.7109375" style="2" customWidth="1"/>
    <col min="9487" max="9728" width="9.140625" style="2"/>
    <col min="9729" max="9729" width="21.7109375" style="2" customWidth="1"/>
    <col min="9730" max="9730" width="17.5703125" style="2" customWidth="1"/>
    <col min="9731" max="9731" width="19.140625" style="2" customWidth="1"/>
    <col min="9732" max="9732" width="26.28515625" style="2" customWidth="1"/>
    <col min="9733" max="9733" width="31.42578125" style="2" customWidth="1"/>
    <col min="9734" max="9734" width="33.28515625" style="2" customWidth="1"/>
    <col min="9735" max="9735" width="21.85546875" style="2" customWidth="1"/>
    <col min="9736" max="9736" width="24.28515625" style="2" customWidth="1"/>
    <col min="9737" max="9737" width="16.42578125" style="2" customWidth="1"/>
    <col min="9738" max="9738" width="34.140625" style="2" customWidth="1"/>
    <col min="9739" max="9739" width="19.42578125" style="2" customWidth="1"/>
    <col min="9740" max="9740" width="35.140625" style="2" customWidth="1"/>
    <col min="9741" max="9741" width="31.42578125" style="2" customWidth="1"/>
    <col min="9742" max="9742" width="32.7109375" style="2" customWidth="1"/>
    <col min="9743" max="9984" width="9.140625" style="2"/>
    <col min="9985" max="9985" width="21.7109375" style="2" customWidth="1"/>
    <col min="9986" max="9986" width="17.5703125" style="2" customWidth="1"/>
    <col min="9987" max="9987" width="19.140625" style="2" customWidth="1"/>
    <col min="9988" max="9988" width="26.28515625" style="2" customWidth="1"/>
    <col min="9989" max="9989" width="31.42578125" style="2" customWidth="1"/>
    <col min="9990" max="9990" width="33.28515625" style="2" customWidth="1"/>
    <col min="9991" max="9991" width="21.85546875" style="2" customWidth="1"/>
    <col min="9992" max="9992" width="24.28515625" style="2" customWidth="1"/>
    <col min="9993" max="9993" width="16.42578125" style="2" customWidth="1"/>
    <col min="9994" max="9994" width="34.140625" style="2" customWidth="1"/>
    <col min="9995" max="9995" width="19.42578125" style="2" customWidth="1"/>
    <col min="9996" max="9996" width="35.140625" style="2" customWidth="1"/>
    <col min="9997" max="9997" width="31.42578125" style="2" customWidth="1"/>
    <col min="9998" max="9998" width="32.7109375" style="2" customWidth="1"/>
    <col min="9999" max="10240" width="9.140625" style="2"/>
    <col min="10241" max="10241" width="21.7109375" style="2" customWidth="1"/>
    <col min="10242" max="10242" width="17.5703125" style="2" customWidth="1"/>
    <col min="10243" max="10243" width="19.140625" style="2" customWidth="1"/>
    <col min="10244" max="10244" width="26.28515625" style="2" customWidth="1"/>
    <col min="10245" max="10245" width="31.42578125" style="2" customWidth="1"/>
    <col min="10246" max="10246" width="33.28515625" style="2" customWidth="1"/>
    <col min="10247" max="10247" width="21.85546875" style="2" customWidth="1"/>
    <col min="10248" max="10248" width="24.28515625" style="2" customWidth="1"/>
    <col min="10249" max="10249" width="16.42578125" style="2" customWidth="1"/>
    <col min="10250" max="10250" width="34.140625" style="2" customWidth="1"/>
    <col min="10251" max="10251" width="19.42578125" style="2" customWidth="1"/>
    <col min="10252" max="10252" width="35.140625" style="2" customWidth="1"/>
    <col min="10253" max="10253" width="31.42578125" style="2" customWidth="1"/>
    <col min="10254" max="10254" width="32.7109375" style="2" customWidth="1"/>
    <col min="10255" max="10496" width="9.140625" style="2"/>
    <col min="10497" max="10497" width="21.7109375" style="2" customWidth="1"/>
    <col min="10498" max="10498" width="17.5703125" style="2" customWidth="1"/>
    <col min="10499" max="10499" width="19.140625" style="2" customWidth="1"/>
    <col min="10500" max="10500" width="26.28515625" style="2" customWidth="1"/>
    <col min="10501" max="10501" width="31.42578125" style="2" customWidth="1"/>
    <col min="10502" max="10502" width="33.28515625" style="2" customWidth="1"/>
    <col min="10503" max="10503" width="21.85546875" style="2" customWidth="1"/>
    <col min="10504" max="10504" width="24.28515625" style="2" customWidth="1"/>
    <col min="10505" max="10505" width="16.42578125" style="2" customWidth="1"/>
    <col min="10506" max="10506" width="34.140625" style="2" customWidth="1"/>
    <col min="10507" max="10507" width="19.42578125" style="2" customWidth="1"/>
    <col min="10508" max="10508" width="35.140625" style="2" customWidth="1"/>
    <col min="10509" max="10509" width="31.42578125" style="2" customWidth="1"/>
    <col min="10510" max="10510" width="32.7109375" style="2" customWidth="1"/>
    <col min="10511" max="10752" width="9.140625" style="2"/>
    <col min="10753" max="10753" width="21.7109375" style="2" customWidth="1"/>
    <col min="10754" max="10754" width="17.5703125" style="2" customWidth="1"/>
    <col min="10755" max="10755" width="19.140625" style="2" customWidth="1"/>
    <col min="10756" max="10756" width="26.28515625" style="2" customWidth="1"/>
    <col min="10757" max="10757" width="31.42578125" style="2" customWidth="1"/>
    <col min="10758" max="10758" width="33.28515625" style="2" customWidth="1"/>
    <col min="10759" max="10759" width="21.85546875" style="2" customWidth="1"/>
    <col min="10760" max="10760" width="24.28515625" style="2" customWidth="1"/>
    <col min="10761" max="10761" width="16.42578125" style="2" customWidth="1"/>
    <col min="10762" max="10762" width="34.140625" style="2" customWidth="1"/>
    <col min="10763" max="10763" width="19.42578125" style="2" customWidth="1"/>
    <col min="10764" max="10764" width="35.140625" style="2" customWidth="1"/>
    <col min="10765" max="10765" width="31.42578125" style="2" customWidth="1"/>
    <col min="10766" max="10766" width="32.7109375" style="2" customWidth="1"/>
    <col min="10767" max="11008" width="9.140625" style="2"/>
    <col min="11009" max="11009" width="21.7109375" style="2" customWidth="1"/>
    <col min="11010" max="11010" width="17.5703125" style="2" customWidth="1"/>
    <col min="11011" max="11011" width="19.140625" style="2" customWidth="1"/>
    <col min="11012" max="11012" width="26.28515625" style="2" customWidth="1"/>
    <col min="11013" max="11013" width="31.42578125" style="2" customWidth="1"/>
    <col min="11014" max="11014" width="33.28515625" style="2" customWidth="1"/>
    <col min="11015" max="11015" width="21.85546875" style="2" customWidth="1"/>
    <col min="11016" max="11016" width="24.28515625" style="2" customWidth="1"/>
    <col min="11017" max="11017" width="16.42578125" style="2" customWidth="1"/>
    <col min="11018" max="11018" width="34.140625" style="2" customWidth="1"/>
    <col min="11019" max="11019" width="19.42578125" style="2" customWidth="1"/>
    <col min="11020" max="11020" width="35.140625" style="2" customWidth="1"/>
    <col min="11021" max="11021" width="31.42578125" style="2" customWidth="1"/>
    <col min="11022" max="11022" width="32.7109375" style="2" customWidth="1"/>
    <col min="11023" max="11264" width="9.140625" style="2"/>
    <col min="11265" max="11265" width="21.7109375" style="2" customWidth="1"/>
    <col min="11266" max="11266" width="17.5703125" style="2" customWidth="1"/>
    <col min="11267" max="11267" width="19.140625" style="2" customWidth="1"/>
    <col min="11268" max="11268" width="26.28515625" style="2" customWidth="1"/>
    <col min="11269" max="11269" width="31.42578125" style="2" customWidth="1"/>
    <col min="11270" max="11270" width="33.28515625" style="2" customWidth="1"/>
    <col min="11271" max="11271" width="21.85546875" style="2" customWidth="1"/>
    <col min="11272" max="11272" width="24.28515625" style="2" customWidth="1"/>
    <col min="11273" max="11273" width="16.42578125" style="2" customWidth="1"/>
    <col min="11274" max="11274" width="34.140625" style="2" customWidth="1"/>
    <col min="11275" max="11275" width="19.42578125" style="2" customWidth="1"/>
    <col min="11276" max="11276" width="35.140625" style="2" customWidth="1"/>
    <col min="11277" max="11277" width="31.42578125" style="2" customWidth="1"/>
    <col min="11278" max="11278" width="32.7109375" style="2" customWidth="1"/>
    <col min="11279" max="11520" width="9.140625" style="2"/>
    <col min="11521" max="11521" width="21.7109375" style="2" customWidth="1"/>
    <col min="11522" max="11522" width="17.5703125" style="2" customWidth="1"/>
    <col min="11523" max="11523" width="19.140625" style="2" customWidth="1"/>
    <col min="11524" max="11524" width="26.28515625" style="2" customWidth="1"/>
    <col min="11525" max="11525" width="31.42578125" style="2" customWidth="1"/>
    <col min="11526" max="11526" width="33.28515625" style="2" customWidth="1"/>
    <col min="11527" max="11527" width="21.85546875" style="2" customWidth="1"/>
    <col min="11528" max="11528" width="24.28515625" style="2" customWidth="1"/>
    <col min="11529" max="11529" width="16.42578125" style="2" customWidth="1"/>
    <col min="11530" max="11530" width="34.140625" style="2" customWidth="1"/>
    <col min="11531" max="11531" width="19.42578125" style="2" customWidth="1"/>
    <col min="11532" max="11532" width="35.140625" style="2" customWidth="1"/>
    <col min="11533" max="11533" width="31.42578125" style="2" customWidth="1"/>
    <col min="11534" max="11534" width="32.7109375" style="2" customWidth="1"/>
    <col min="11535" max="11776" width="9.140625" style="2"/>
    <col min="11777" max="11777" width="21.7109375" style="2" customWidth="1"/>
    <col min="11778" max="11778" width="17.5703125" style="2" customWidth="1"/>
    <col min="11779" max="11779" width="19.140625" style="2" customWidth="1"/>
    <col min="11780" max="11780" width="26.28515625" style="2" customWidth="1"/>
    <col min="11781" max="11781" width="31.42578125" style="2" customWidth="1"/>
    <col min="11782" max="11782" width="33.28515625" style="2" customWidth="1"/>
    <col min="11783" max="11783" width="21.85546875" style="2" customWidth="1"/>
    <col min="11784" max="11784" width="24.28515625" style="2" customWidth="1"/>
    <col min="11785" max="11785" width="16.42578125" style="2" customWidth="1"/>
    <col min="11786" max="11786" width="34.140625" style="2" customWidth="1"/>
    <col min="11787" max="11787" width="19.42578125" style="2" customWidth="1"/>
    <col min="11788" max="11788" width="35.140625" style="2" customWidth="1"/>
    <col min="11789" max="11789" width="31.42578125" style="2" customWidth="1"/>
    <col min="11790" max="11790" width="32.7109375" style="2" customWidth="1"/>
    <col min="11791" max="12032" width="9.140625" style="2"/>
    <col min="12033" max="12033" width="21.7109375" style="2" customWidth="1"/>
    <col min="12034" max="12034" width="17.5703125" style="2" customWidth="1"/>
    <col min="12035" max="12035" width="19.140625" style="2" customWidth="1"/>
    <col min="12036" max="12036" width="26.28515625" style="2" customWidth="1"/>
    <col min="12037" max="12037" width="31.42578125" style="2" customWidth="1"/>
    <col min="12038" max="12038" width="33.28515625" style="2" customWidth="1"/>
    <col min="12039" max="12039" width="21.85546875" style="2" customWidth="1"/>
    <col min="12040" max="12040" width="24.28515625" style="2" customWidth="1"/>
    <col min="12041" max="12041" width="16.42578125" style="2" customWidth="1"/>
    <col min="12042" max="12042" width="34.140625" style="2" customWidth="1"/>
    <col min="12043" max="12043" width="19.42578125" style="2" customWidth="1"/>
    <col min="12044" max="12044" width="35.140625" style="2" customWidth="1"/>
    <col min="12045" max="12045" width="31.42578125" style="2" customWidth="1"/>
    <col min="12046" max="12046" width="32.7109375" style="2" customWidth="1"/>
    <col min="12047" max="12288" width="9.140625" style="2"/>
    <col min="12289" max="12289" width="21.7109375" style="2" customWidth="1"/>
    <col min="12290" max="12290" width="17.5703125" style="2" customWidth="1"/>
    <col min="12291" max="12291" width="19.140625" style="2" customWidth="1"/>
    <col min="12292" max="12292" width="26.28515625" style="2" customWidth="1"/>
    <col min="12293" max="12293" width="31.42578125" style="2" customWidth="1"/>
    <col min="12294" max="12294" width="33.28515625" style="2" customWidth="1"/>
    <col min="12295" max="12295" width="21.85546875" style="2" customWidth="1"/>
    <col min="12296" max="12296" width="24.28515625" style="2" customWidth="1"/>
    <col min="12297" max="12297" width="16.42578125" style="2" customWidth="1"/>
    <col min="12298" max="12298" width="34.140625" style="2" customWidth="1"/>
    <col min="12299" max="12299" width="19.42578125" style="2" customWidth="1"/>
    <col min="12300" max="12300" width="35.140625" style="2" customWidth="1"/>
    <col min="12301" max="12301" width="31.42578125" style="2" customWidth="1"/>
    <col min="12302" max="12302" width="32.7109375" style="2" customWidth="1"/>
    <col min="12303" max="12544" width="9.140625" style="2"/>
    <col min="12545" max="12545" width="21.7109375" style="2" customWidth="1"/>
    <col min="12546" max="12546" width="17.5703125" style="2" customWidth="1"/>
    <col min="12547" max="12547" width="19.140625" style="2" customWidth="1"/>
    <col min="12548" max="12548" width="26.28515625" style="2" customWidth="1"/>
    <col min="12549" max="12549" width="31.42578125" style="2" customWidth="1"/>
    <col min="12550" max="12550" width="33.28515625" style="2" customWidth="1"/>
    <col min="12551" max="12551" width="21.85546875" style="2" customWidth="1"/>
    <col min="12552" max="12552" width="24.28515625" style="2" customWidth="1"/>
    <col min="12553" max="12553" width="16.42578125" style="2" customWidth="1"/>
    <col min="12554" max="12554" width="34.140625" style="2" customWidth="1"/>
    <col min="12555" max="12555" width="19.42578125" style="2" customWidth="1"/>
    <col min="12556" max="12556" width="35.140625" style="2" customWidth="1"/>
    <col min="12557" max="12557" width="31.42578125" style="2" customWidth="1"/>
    <col min="12558" max="12558" width="32.7109375" style="2" customWidth="1"/>
    <col min="12559" max="12800" width="9.140625" style="2"/>
    <col min="12801" max="12801" width="21.7109375" style="2" customWidth="1"/>
    <col min="12802" max="12802" width="17.5703125" style="2" customWidth="1"/>
    <col min="12803" max="12803" width="19.140625" style="2" customWidth="1"/>
    <col min="12804" max="12804" width="26.28515625" style="2" customWidth="1"/>
    <col min="12805" max="12805" width="31.42578125" style="2" customWidth="1"/>
    <col min="12806" max="12806" width="33.28515625" style="2" customWidth="1"/>
    <col min="12807" max="12807" width="21.85546875" style="2" customWidth="1"/>
    <col min="12808" max="12808" width="24.28515625" style="2" customWidth="1"/>
    <col min="12809" max="12809" width="16.42578125" style="2" customWidth="1"/>
    <col min="12810" max="12810" width="34.140625" style="2" customWidth="1"/>
    <col min="12811" max="12811" width="19.42578125" style="2" customWidth="1"/>
    <col min="12812" max="12812" width="35.140625" style="2" customWidth="1"/>
    <col min="12813" max="12813" width="31.42578125" style="2" customWidth="1"/>
    <col min="12814" max="12814" width="32.7109375" style="2" customWidth="1"/>
    <col min="12815" max="13056" width="9.140625" style="2"/>
    <col min="13057" max="13057" width="21.7109375" style="2" customWidth="1"/>
    <col min="13058" max="13058" width="17.5703125" style="2" customWidth="1"/>
    <col min="13059" max="13059" width="19.140625" style="2" customWidth="1"/>
    <col min="13060" max="13060" width="26.28515625" style="2" customWidth="1"/>
    <col min="13061" max="13061" width="31.42578125" style="2" customWidth="1"/>
    <col min="13062" max="13062" width="33.28515625" style="2" customWidth="1"/>
    <col min="13063" max="13063" width="21.85546875" style="2" customWidth="1"/>
    <col min="13064" max="13064" width="24.28515625" style="2" customWidth="1"/>
    <col min="13065" max="13065" width="16.42578125" style="2" customWidth="1"/>
    <col min="13066" max="13066" width="34.140625" style="2" customWidth="1"/>
    <col min="13067" max="13067" width="19.42578125" style="2" customWidth="1"/>
    <col min="13068" max="13068" width="35.140625" style="2" customWidth="1"/>
    <col min="13069" max="13069" width="31.42578125" style="2" customWidth="1"/>
    <col min="13070" max="13070" width="32.7109375" style="2" customWidth="1"/>
    <col min="13071" max="13312" width="9.140625" style="2"/>
    <col min="13313" max="13313" width="21.7109375" style="2" customWidth="1"/>
    <col min="13314" max="13314" width="17.5703125" style="2" customWidth="1"/>
    <col min="13315" max="13315" width="19.140625" style="2" customWidth="1"/>
    <col min="13316" max="13316" width="26.28515625" style="2" customWidth="1"/>
    <col min="13317" max="13317" width="31.42578125" style="2" customWidth="1"/>
    <col min="13318" max="13318" width="33.28515625" style="2" customWidth="1"/>
    <col min="13319" max="13319" width="21.85546875" style="2" customWidth="1"/>
    <col min="13320" max="13320" width="24.28515625" style="2" customWidth="1"/>
    <col min="13321" max="13321" width="16.42578125" style="2" customWidth="1"/>
    <col min="13322" max="13322" width="34.140625" style="2" customWidth="1"/>
    <col min="13323" max="13323" width="19.42578125" style="2" customWidth="1"/>
    <col min="13324" max="13324" width="35.140625" style="2" customWidth="1"/>
    <col min="13325" max="13325" width="31.42578125" style="2" customWidth="1"/>
    <col min="13326" max="13326" width="32.7109375" style="2" customWidth="1"/>
    <col min="13327" max="13568" width="9.140625" style="2"/>
    <col min="13569" max="13569" width="21.7109375" style="2" customWidth="1"/>
    <col min="13570" max="13570" width="17.5703125" style="2" customWidth="1"/>
    <col min="13571" max="13571" width="19.140625" style="2" customWidth="1"/>
    <col min="13572" max="13572" width="26.28515625" style="2" customWidth="1"/>
    <col min="13573" max="13573" width="31.42578125" style="2" customWidth="1"/>
    <col min="13574" max="13574" width="33.28515625" style="2" customWidth="1"/>
    <col min="13575" max="13575" width="21.85546875" style="2" customWidth="1"/>
    <col min="13576" max="13576" width="24.28515625" style="2" customWidth="1"/>
    <col min="13577" max="13577" width="16.42578125" style="2" customWidth="1"/>
    <col min="13578" max="13578" width="34.140625" style="2" customWidth="1"/>
    <col min="13579" max="13579" width="19.42578125" style="2" customWidth="1"/>
    <col min="13580" max="13580" width="35.140625" style="2" customWidth="1"/>
    <col min="13581" max="13581" width="31.42578125" style="2" customWidth="1"/>
    <col min="13582" max="13582" width="32.7109375" style="2" customWidth="1"/>
    <col min="13583" max="13824" width="9.140625" style="2"/>
    <col min="13825" max="13825" width="21.7109375" style="2" customWidth="1"/>
    <col min="13826" max="13826" width="17.5703125" style="2" customWidth="1"/>
    <col min="13827" max="13827" width="19.140625" style="2" customWidth="1"/>
    <col min="13828" max="13828" width="26.28515625" style="2" customWidth="1"/>
    <col min="13829" max="13829" width="31.42578125" style="2" customWidth="1"/>
    <col min="13830" max="13830" width="33.28515625" style="2" customWidth="1"/>
    <col min="13831" max="13831" width="21.85546875" style="2" customWidth="1"/>
    <col min="13832" max="13832" width="24.28515625" style="2" customWidth="1"/>
    <col min="13833" max="13833" width="16.42578125" style="2" customWidth="1"/>
    <col min="13834" max="13834" width="34.140625" style="2" customWidth="1"/>
    <col min="13835" max="13835" width="19.42578125" style="2" customWidth="1"/>
    <col min="13836" max="13836" width="35.140625" style="2" customWidth="1"/>
    <col min="13837" max="13837" width="31.42578125" style="2" customWidth="1"/>
    <col min="13838" max="13838" width="32.7109375" style="2" customWidth="1"/>
    <col min="13839" max="14080" width="9.140625" style="2"/>
    <col min="14081" max="14081" width="21.7109375" style="2" customWidth="1"/>
    <col min="14082" max="14082" width="17.5703125" style="2" customWidth="1"/>
    <col min="14083" max="14083" width="19.140625" style="2" customWidth="1"/>
    <col min="14084" max="14084" width="26.28515625" style="2" customWidth="1"/>
    <col min="14085" max="14085" width="31.42578125" style="2" customWidth="1"/>
    <col min="14086" max="14086" width="33.28515625" style="2" customWidth="1"/>
    <col min="14087" max="14087" width="21.85546875" style="2" customWidth="1"/>
    <col min="14088" max="14088" width="24.28515625" style="2" customWidth="1"/>
    <col min="14089" max="14089" width="16.42578125" style="2" customWidth="1"/>
    <col min="14090" max="14090" width="34.140625" style="2" customWidth="1"/>
    <col min="14091" max="14091" width="19.42578125" style="2" customWidth="1"/>
    <col min="14092" max="14092" width="35.140625" style="2" customWidth="1"/>
    <col min="14093" max="14093" width="31.42578125" style="2" customWidth="1"/>
    <col min="14094" max="14094" width="32.7109375" style="2" customWidth="1"/>
    <col min="14095" max="14336" width="9.140625" style="2"/>
    <col min="14337" max="14337" width="21.7109375" style="2" customWidth="1"/>
    <col min="14338" max="14338" width="17.5703125" style="2" customWidth="1"/>
    <col min="14339" max="14339" width="19.140625" style="2" customWidth="1"/>
    <col min="14340" max="14340" width="26.28515625" style="2" customWidth="1"/>
    <col min="14341" max="14341" width="31.42578125" style="2" customWidth="1"/>
    <col min="14342" max="14342" width="33.28515625" style="2" customWidth="1"/>
    <col min="14343" max="14343" width="21.85546875" style="2" customWidth="1"/>
    <col min="14344" max="14344" width="24.28515625" style="2" customWidth="1"/>
    <col min="14345" max="14345" width="16.42578125" style="2" customWidth="1"/>
    <col min="14346" max="14346" width="34.140625" style="2" customWidth="1"/>
    <col min="14347" max="14347" width="19.42578125" style="2" customWidth="1"/>
    <col min="14348" max="14348" width="35.140625" style="2" customWidth="1"/>
    <col min="14349" max="14349" width="31.42578125" style="2" customWidth="1"/>
    <col min="14350" max="14350" width="32.7109375" style="2" customWidth="1"/>
    <col min="14351" max="14592" width="9.140625" style="2"/>
    <col min="14593" max="14593" width="21.7109375" style="2" customWidth="1"/>
    <col min="14594" max="14594" width="17.5703125" style="2" customWidth="1"/>
    <col min="14595" max="14595" width="19.140625" style="2" customWidth="1"/>
    <col min="14596" max="14596" width="26.28515625" style="2" customWidth="1"/>
    <col min="14597" max="14597" width="31.42578125" style="2" customWidth="1"/>
    <col min="14598" max="14598" width="33.28515625" style="2" customWidth="1"/>
    <col min="14599" max="14599" width="21.85546875" style="2" customWidth="1"/>
    <col min="14600" max="14600" width="24.28515625" style="2" customWidth="1"/>
    <col min="14601" max="14601" width="16.42578125" style="2" customWidth="1"/>
    <col min="14602" max="14602" width="34.140625" style="2" customWidth="1"/>
    <col min="14603" max="14603" width="19.42578125" style="2" customWidth="1"/>
    <col min="14604" max="14604" width="35.140625" style="2" customWidth="1"/>
    <col min="14605" max="14605" width="31.42578125" style="2" customWidth="1"/>
    <col min="14606" max="14606" width="32.7109375" style="2" customWidth="1"/>
    <col min="14607" max="14848" width="9.140625" style="2"/>
    <col min="14849" max="14849" width="21.7109375" style="2" customWidth="1"/>
    <col min="14850" max="14850" width="17.5703125" style="2" customWidth="1"/>
    <col min="14851" max="14851" width="19.140625" style="2" customWidth="1"/>
    <col min="14852" max="14852" width="26.28515625" style="2" customWidth="1"/>
    <col min="14853" max="14853" width="31.42578125" style="2" customWidth="1"/>
    <col min="14854" max="14854" width="33.28515625" style="2" customWidth="1"/>
    <col min="14855" max="14855" width="21.85546875" style="2" customWidth="1"/>
    <col min="14856" max="14856" width="24.28515625" style="2" customWidth="1"/>
    <col min="14857" max="14857" width="16.42578125" style="2" customWidth="1"/>
    <col min="14858" max="14858" width="34.140625" style="2" customWidth="1"/>
    <col min="14859" max="14859" width="19.42578125" style="2" customWidth="1"/>
    <col min="14860" max="14860" width="35.140625" style="2" customWidth="1"/>
    <col min="14861" max="14861" width="31.42578125" style="2" customWidth="1"/>
    <col min="14862" max="14862" width="32.7109375" style="2" customWidth="1"/>
    <col min="14863" max="15104" width="9.140625" style="2"/>
    <col min="15105" max="15105" width="21.7109375" style="2" customWidth="1"/>
    <col min="15106" max="15106" width="17.5703125" style="2" customWidth="1"/>
    <col min="15107" max="15107" width="19.140625" style="2" customWidth="1"/>
    <col min="15108" max="15108" width="26.28515625" style="2" customWidth="1"/>
    <col min="15109" max="15109" width="31.42578125" style="2" customWidth="1"/>
    <col min="15110" max="15110" width="33.28515625" style="2" customWidth="1"/>
    <col min="15111" max="15111" width="21.85546875" style="2" customWidth="1"/>
    <col min="15112" max="15112" width="24.28515625" style="2" customWidth="1"/>
    <col min="15113" max="15113" width="16.42578125" style="2" customWidth="1"/>
    <col min="15114" max="15114" width="34.140625" style="2" customWidth="1"/>
    <col min="15115" max="15115" width="19.42578125" style="2" customWidth="1"/>
    <col min="15116" max="15116" width="35.140625" style="2" customWidth="1"/>
    <col min="15117" max="15117" width="31.42578125" style="2" customWidth="1"/>
    <col min="15118" max="15118" width="32.7109375" style="2" customWidth="1"/>
    <col min="15119" max="15360" width="9.140625" style="2"/>
    <col min="15361" max="15361" width="21.7109375" style="2" customWidth="1"/>
    <col min="15362" max="15362" width="17.5703125" style="2" customWidth="1"/>
    <col min="15363" max="15363" width="19.140625" style="2" customWidth="1"/>
    <col min="15364" max="15364" width="26.28515625" style="2" customWidth="1"/>
    <col min="15365" max="15365" width="31.42578125" style="2" customWidth="1"/>
    <col min="15366" max="15366" width="33.28515625" style="2" customWidth="1"/>
    <col min="15367" max="15367" width="21.85546875" style="2" customWidth="1"/>
    <col min="15368" max="15368" width="24.28515625" style="2" customWidth="1"/>
    <col min="15369" max="15369" width="16.42578125" style="2" customWidth="1"/>
    <col min="15370" max="15370" width="34.140625" style="2" customWidth="1"/>
    <col min="15371" max="15371" width="19.42578125" style="2" customWidth="1"/>
    <col min="15372" max="15372" width="35.140625" style="2" customWidth="1"/>
    <col min="15373" max="15373" width="31.42578125" style="2" customWidth="1"/>
    <col min="15374" max="15374" width="32.7109375" style="2" customWidth="1"/>
    <col min="15375" max="15616" width="9.140625" style="2"/>
    <col min="15617" max="15617" width="21.7109375" style="2" customWidth="1"/>
    <col min="15618" max="15618" width="17.5703125" style="2" customWidth="1"/>
    <col min="15619" max="15619" width="19.140625" style="2" customWidth="1"/>
    <col min="15620" max="15620" width="26.28515625" style="2" customWidth="1"/>
    <col min="15621" max="15621" width="31.42578125" style="2" customWidth="1"/>
    <col min="15622" max="15622" width="33.28515625" style="2" customWidth="1"/>
    <col min="15623" max="15623" width="21.85546875" style="2" customWidth="1"/>
    <col min="15624" max="15624" width="24.28515625" style="2" customWidth="1"/>
    <col min="15625" max="15625" width="16.42578125" style="2" customWidth="1"/>
    <col min="15626" max="15626" width="34.140625" style="2" customWidth="1"/>
    <col min="15627" max="15627" width="19.42578125" style="2" customWidth="1"/>
    <col min="15628" max="15628" width="35.140625" style="2" customWidth="1"/>
    <col min="15629" max="15629" width="31.42578125" style="2" customWidth="1"/>
    <col min="15630" max="15630" width="32.7109375" style="2" customWidth="1"/>
    <col min="15631" max="15872" width="9.140625" style="2"/>
    <col min="15873" max="15873" width="21.7109375" style="2" customWidth="1"/>
    <col min="15874" max="15874" width="17.5703125" style="2" customWidth="1"/>
    <col min="15875" max="15875" width="19.140625" style="2" customWidth="1"/>
    <col min="15876" max="15876" width="26.28515625" style="2" customWidth="1"/>
    <col min="15877" max="15877" width="31.42578125" style="2" customWidth="1"/>
    <col min="15878" max="15878" width="33.28515625" style="2" customWidth="1"/>
    <col min="15879" max="15879" width="21.85546875" style="2" customWidth="1"/>
    <col min="15880" max="15880" width="24.28515625" style="2" customWidth="1"/>
    <col min="15881" max="15881" width="16.42578125" style="2" customWidth="1"/>
    <col min="15882" max="15882" width="34.140625" style="2" customWidth="1"/>
    <col min="15883" max="15883" width="19.42578125" style="2" customWidth="1"/>
    <col min="15884" max="15884" width="35.140625" style="2" customWidth="1"/>
    <col min="15885" max="15885" width="31.42578125" style="2" customWidth="1"/>
    <col min="15886" max="15886" width="32.7109375" style="2" customWidth="1"/>
    <col min="15887" max="16128" width="9.140625" style="2"/>
    <col min="16129" max="16129" width="21.7109375" style="2" customWidth="1"/>
    <col min="16130" max="16130" width="17.5703125" style="2" customWidth="1"/>
    <col min="16131" max="16131" width="19.140625" style="2" customWidth="1"/>
    <col min="16132" max="16132" width="26.28515625" style="2" customWidth="1"/>
    <col min="16133" max="16133" width="31.42578125" style="2" customWidth="1"/>
    <col min="16134" max="16134" width="33.28515625" style="2" customWidth="1"/>
    <col min="16135" max="16135" width="21.85546875" style="2" customWidth="1"/>
    <col min="16136" max="16136" width="24.28515625" style="2" customWidth="1"/>
    <col min="16137" max="16137" width="16.42578125" style="2" customWidth="1"/>
    <col min="16138" max="16138" width="34.140625" style="2" customWidth="1"/>
    <col min="16139" max="16139" width="19.42578125" style="2" customWidth="1"/>
    <col min="16140" max="16140" width="35.140625" style="2" customWidth="1"/>
    <col min="16141" max="16141" width="31.42578125" style="2" customWidth="1"/>
    <col min="16142" max="16142" width="32.7109375" style="2" customWidth="1"/>
    <col min="16143" max="16384" width="9.140625" style="2"/>
  </cols>
  <sheetData>
    <row r="1" spans="1:11" s="15" customFormat="1" ht="45" customHeight="1" x14ac:dyDescent="0.25">
      <c r="A1" s="128" t="s">
        <v>41</v>
      </c>
      <c r="B1" s="128"/>
      <c r="C1" s="128"/>
      <c r="D1" s="128"/>
      <c r="E1" s="24"/>
    </row>
    <row r="2" spans="1:11" s="15" customFormat="1" x14ac:dyDescent="0.25">
      <c r="A2" s="11" t="s">
        <v>28</v>
      </c>
    </row>
    <row r="3" spans="1:11" s="28" customFormat="1" ht="38.25" x14ac:dyDescent="0.25">
      <c r="A3" s="85" t="s">
        <v>29</v>
      </c>
      <c r="B3" s="25" t="s">
        <v>31</v>
      </c>
      <c r="C3" s="25" t="s">
        <v>32</v>
      </c>
      <c r="D3" s="25" t="s">
        <v>33</v>
      </c>
      <c r="E3" s="26" t="s">
        <v>34</v>
      </c>
      <c r="F3" s="25" t="s">
        <v>35</v>
      </c>
      <c r="G3" s="25" t="s">
        <v>36</v>
      </c>
      <c r="H3" s="26" t="s">
        <v>37</v>
      </c>
      <c r="I3" s="84" t="s">
        <v>42</v>
      </c>
      <c r="J3" s="84" t="s">
        <v>43</v>
      </c>
      <c r="K3" s="27" t="s">
        <v>39</v>
      </c>
    </row>
    <row r="4" spans="1:11" s="15" customFormat="1" x14ac:dyDescent="0.25">
      <c r="A4" s="86" t="s">
        <v>0</v>
      </c>
      <c r="B4" s="29">
        <v>1158269.4969800001</v>
      </c>
      <c r="C4" s="30">
        <v>96203.379840000009</v>
      </c>
      <c r="D4" s="29">
        <v>41178.536369999994</v>
      </c>
      <c r="E4" s="7">
        <v>2403.1250017403413</v>
      </c>
      <c r="F4" s="7">
        <v>53026.372503991988</v>
      </c>
      <c r="G4" s="29">
        <v>95135.269820000001</v>
      </c>
      <c r="H4" s="8">
        <v>1077882.11359</v>
      </c>
      <c r="I4" s="8">
        <v>477667</v>
      </c>
      <c r="J4" s="8">
        <v>600215.53349000006</v>
      </c>
      <c r="K4" s="7">
        <v>922165.70524000004</v>
      </c>
    </row>
    <row r="5" spans="1:11" s="15" customFormat="1" x14ac:dyDescent="0.25">
      <c r="A5" s="86" t="s">
        <v>1</v>
      </c>
      <c r="B5" s="31">
        <v>2350448.3666100008</v>
      </c>
      <c r="C5" s="32">
        <v>183718.52694000007</v>
      </c>
      <c r="D5" s="31">
        <v>74964.650380000006</v>
      </c>
      <c r="E5" s="8">
        <v>22429.248862132656</v>
      </c>
      <c r="F5" s="8">
        <v>57991.81862105069</v>
      </c>
      <c r="G5" s="31">
        <v>224507.40781999996</v>
      </c>
      <c r="H5" s="8">
        <v>3869145.6551099988</v>
      </c>
      <c r="I5" s="8">
        <v>1246863.0562099996</v>
      </c>
      <c r="J5" s="8">
        <v>2622282.5988999992</v>
      </c>
      <c r="K5" s="8">
        <v>1871254.32207</v>
      </c>
    </row>
    <row r="6" spans="1:11" s="15" customFormat="1" x14ac:dyDescent="0.25">
      <c r="A6" s="86" t="s">
        <v>2</v>
      </c>
      <c r="B6" s="31">
        <v>1248818.25492</v>
      </c>
      <c r="C6" s="32">
        <v>181699.77832000001</v>
      </c>
      <c r="D6" s="31">
        <v>66569.942480000012</v>
      </c>
      <c r="E6" s="8">
        <v>5031.5825638965243</v>
      </c>
      <c r="F6" s="8">
        <v>44022.310639927018</v>
      </c>
      <c r="G6" s="31">
        <v>100077.32887</v>
      </c>
      <c r="H6" s="8">
        <v>2510434.5416000001</v>
      </c>
      <c r="I6" s="8">
        <v>859824.48091999989</v>
      </c>
      <c r="J6" s="8">
        <v>1650610.0606800001</v>
      </c>
      <c r="K6" s="8">
        <v>885413.68109000009</v>
      </c>
    </row>
    <row r="7" spans="1:11" s="15" customFormat="1" x14ac:dyDescent="0.25">
      <c r="A7" s="87" t="s">
        <v>3</v>
      </c>
      <c r="B7" s="33">
        <v>1780344.4855199999</v>
      </c>
      <c r="C7" s="34">
        <v>348636.69246000005</v>
      </c>
      <c r="D7" s="33">
        <v>169271.68484</v>
      </c>
      <c r="E7" s="8">
        <v>16623.043572230479</v>
      </c>
      <c r="F7" s="8">
        <v>27907.498235030318</v>
      </c>
      <c r="G7" s="33">
        <v>292673.94011000003</v>
      </c>
      <c r="H7" s="8">
        <v>10344119.35825</v>
      </c>
      <c r="I7" s="8">
        <v>974615.02221000008</v>
      </c>
      <c r="J7" s="8">
        <v>9369504.3360400014</v>
      </c>
      <c r="K7" s="8">
        <v>1059568.9703899999</v>
      </c>
    </row>
    <row r="8" spans="1:11" s="39" customFormat="1" x14ac:dyDescent="0.25">
      <c r="A8" s="16" t="s">
        <v>30</v>
      </c>
      <c r="B8" s="35">
        <f t="shared" ref="B8:K8" si="0">SUM(B4:B7)</f>
        <v>6537880.604030001</v>
      </c>
      <c r="C8" s="35">
        <f t="shared" si="0"/>
        <v>810258.37756000017</v>
      </c>
      <c r="D8" s="36">
        <f t="shared" si="0"/>
        <v>351984.81407000002</v>
      </c>
      <c r="E8" s="37">
        <f t="shared" si="0"/>
        <v>46487</v>
      </c>
      <c r="F8" s="38">
        <f t="shared" si="0"/>
        <v>182948</v>
      </c>
      <c r="G8" s="35">
        <f t="shared" si="0"/>
        <v>712393.94662000006</v>
      </c>
      <c r="H8" s="38">
        <f t="shared" si="0"/>
        <v>17801581.66855</v>
      </c>
      <c r="I8" s="38">
        <f t="shared" si="0"/>
        <v>3558969.5593399997</v>
      </c>
      <c r="J8" s="38">
        <f t="shared" si="0"/>
        <v>14242612.52911</v>
      </c>
      <c r="K8" s="40">
        <f t="shared" si="0"/>
        <v>4738402.6787899993</v>
      </c>
    </row>
    <row r="9" spans="1:11" s="1" customFormat="1" x14ac:dyDescent="0.25"/>
    <row r="10" spans="1:11" x14ac:dyDescent="0.25">
      <c r="D10" s="19"/>
      <c r="E10" s="19"/>
      <c r="J10" s="17"/>
    </row>
    <row r="11" spans="1:11" x14ac:dyDescent="0.25">
      <c r="D11" s="19"/>
      <c r="E11" s="19"/>
      <c r="J11" s="17"/>
    </row>
    <row r="12" spans="1:11" x14ac:dyDescent="0.25">
      <c r="D12" s="19"/>
      <c r="E12" s="19"/>
      <c r="J12" s="17"/>
    </row>
    <row r="13" spans="1:11" x14ac:dyDescent="0.25">
      <c r="D13" s="19"/>
      <c r="E13" s="19"/>
    </row>
    <row r="14" spans="1:11" x14ac:dyDescent="0.25">
      <c r="D14" s="19"/>
      <c r="E14" s="19"/>
      <c r="F14" s="20"/>
      <c r="G14" s="20"/>
    </row>
    <row r="15" spans="1:11" x14ac:dyDescent="0.25">
      <c r="D15" s="19"/>
      <c r="E15" s="19"/>
      <c r="F15" s="20"/>
      <c r="G15" s="20"/>
    </row>
    <row r="16" spans="1:11" x14ac:dyDescent="0.25">
      <c r="D16" s="19"/>
      <c r="E16" s="19"/>
      <c r="F16" s="20"/>
      <c r="G16" s="20"/>
    </row>
    <row r="17" spans="4:7" x14ac:dyDescent="0.25">
      <c r="D17" s="19"/>
      <c r="E17" s="19"/>
      <c r="F17" s="20"/>
      <c r="G17" s="20"/>
    </row>
    <row r="18" spans="4:7" x14ac:dyDescent="0.25">
      <c r="D18" s="19"/>
      <c r="E18" s="19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K8"/>
  <sheetViews>
    <sheetView workbookViewId="0">
      <selection activeCell="C15" sqref="C15"/>
    </sheetView>
  </sheetViews>
  <sheetFormatPr defaultRowHeight="15" x14ac:dyDescent="0.25"/>
  <cols>
    <col min="1" max="1" width="30.42578125" style="4" customWidth="1"/>
    <col min="2" max="2" width="20.5703125" style="4" customWidth="1"/>
    <col min="3" max="3" width="16" style="4" customWidth="1"/>
    <col min="4" max="10" width="22.7109375" style="4" customWidth="1"/>
    <col min="11" max="11" width="20.140625" style="4" customWidth="1"/>
    <col min="12" max="12" width="9.85546875" style="4" bestFit="1" customWidth="1"/>
    <col min="13" max="13" width="15.5703125" style="4" customWidth="1"/>
    <col min="14" max="16" width="9.28515625" style="4" bestFit="1" customWidth="1"/>
    <col min="17" max="17" width="9.85546875" style="4" bestFit="1" customWidth="1"/>
    <col min="18" max="24" width="9.28515625" style="4" bestFit="1" customWidth="1"/>
    <col min="25" max="243" width="9.140625" style="4"/>
    <col min="244" max="244" width="30.42578125" style="4" customWidth="1"/>
    <col min="245" max="245" width="20.5703125" style="4" customWidth="1"/>
    <col min="246" max="246" width="16" style="4" customWidth="1"/>
    <col min="247" max="247" width="18.85546875" style="4" customWidth="1"/>
    <col min="248" max="248" width="22.7109375" style="4" customWidth="1"/>
    <col min="249" max="249" width="20.140625" style="4" customWidth="1"/>
    <col min="250" max="250" width="26.140625" style="4" customWidth="1"/>
    <col min="251" max="251" width="15.28515625" style="4" customWidth="1"/>
    <col min="252" max="254" width="20.85546875" style="4" customWidth="1"/>
    <col min="255" max="255" width="14.42578125" style="4" bestFit="1" customWidth="1"/>
    <col min="256" max="263" width="20.85546875" style="4" customWidth="1"/>
    <col min="264" max="267" width="21.28515625" style="4" customWidth="1"/>
    <col min="268" max="268" width="9.85546875" style="4" bestFit="1" customWidth="1"/>
    <col min="269" max="269" width="15.5703125" style="4" customWidth="1"/>
    <col min="270" max="272" width="9.28515625" style="4" bestFit="1" customWidth="1"/>
    <col min="273" max="273" width="9.85546875" style="4" bestFit="1" customWidth="1"/>
    <col min="274" max="280" width="9.28515625" style="4" bestFit="1" customWidth="1"/>
    <col min="281" max="499" width="9.140625" style="4"/>
    <col min="500" max="500" width="30.42578125" style="4" customWidth="1"/>
    <col min="501" max="501" width="20.5703125" style="4" customWidth="1"/>
    <col min="502" max="502" width="16" style="4" customWidth="1"/>
    <col min="503" max="503" width="18.85546875" style="4" customWidth="1"/>
    <col min="504" max="504" width="22.7109375" style="4" customWidth="1"/>
    <col min="505" max="505" width="20.140625" style="4" customWidth="1"/>
    <col min="506" max="506" width="26.140625" style="4" customWidth="1"/>
    <col min="507" max="507" width="15.28515625" style="4" customWidth="1"/>
    <col min="508" max="510" width="20.85546875" style="4" customWidth="1"/>
    <col min="511" max="511" width="14.42578125" style="4" bestFit="1" customWidth="1"/>
    <col min="512" max="519" width="20.85546875" style="4" customWidth="1"/>
    <col min="520" max="523" width="21.28515625" style="4" customWidth="1"/>
    <col min="524" max="524" width="9.85546875" style="4" bestFit="1" customWidth="1"/>
    <col min="525" max="525" width="15.5703125" style="4" customWidth="1"/>
    <col min="526" max="528" width="9.28515625" style="4" bestFit="1" customWidth="1"/>
    <col min="529" max="529" width="9.85546875" style="4" bestFit="1" customWidth="1"/>
    <col min="530" max="536" width="9.28515625" style="4" bestFit="1" customWidth="1"/>
    <col min="537" max="755" width="9.140625" style="4"/>
    <col min="756" max="756" width="30.42578125" style="4" customWidth="1"/>
    <col min="757" max="757" width="20.5703125" style="4" customWidth="1"/>
    <col min="758" max="758" width="16" style="4" customWidth="1"/>
    <col min="759" max="759" width="18.85546875" style="4" customWidth="1"/>
    <col min="760" max="760" width="22.7109375" style="4" customWidth="1"/>
    <col min="761" max="761" width="20.140625" style="4" customWidth="1"/>
    <col min="762" max="762" width="26.140625" style="4" customWidth="1"/>
    <col min="763" max="763" width="15.28515625" style="4" customWidth="1"/>
    <col min="764" max="766" width="20.85546875" style="4" customWidth="1"/>
    <col min="767" max="767" width="14.42578125" style="4" bestFit="1" customWidth="1"/>
    <col min="768" max="775" width="20.85546875" style="4" customWidth="1"/>
    <col min="776" max="779" width="21.28515625" style="4" customWidth="1"/>
    <col min="780" max="780" width="9.85546875" style="4" bestFit="1" customWidth="1"/>
    <col min="781" max="781" width="15.5703125" style="4" customWidth="1"/>
    <col min="782" max="784" width="9.28515625" style="4" bestFit="1" customWidth="1"/>
    <col min="785" max="785" width="9.85546875" style="4" bestFit="1" customWidth="1"/>
    <col min="786" max="792" width="9.28515625" style="4" bestFit="1" customWidth="1"/>
    <col min="793" max="1011" width="9.140625" style="4"/>
    <col min="1012" max="1012" width="30.42578125" style="4" customWidth="1"/>
    <col min="1013" max="1013" width="20.5703125" style="4" customWidth="1"/>
    <col min="1014" max="1014" width="16" style="4" customWidth="1"/>
    <col min="1015" max="1015" width="18.85546875" style="4" customWidth="1"/>
    <col min="1016" max="1016" width="22.7109375" style="4" customWidth="1"/>
    <col min="1017" max="1017" width="20.140625" style="4" customWidth="1"/>
    <col min="1018" max="1018" width="26.140625" style="4" customWidth="1"/>
    <col min="1019" max="1019" width="15.28515625" style="4" customWidth="1"/>
    <col min="1020" max="1022" width="20.85546875" style="4" customWidth="1"/>
    <col min="1023" max="1023" width="14.42578125" style="4" bestFit="1" customWidth="1"/>
    <col min="1024" max="1031" width="20.85546875" style="4" customWidth="1"/>
    <col min="1032" max="1035" width="21.28515625" style="4" customWidth="1"/>
    <col min="1036" max="1036" width="9.85546875" style="4" bestFit="1" customWidth="1"/>
    <col min="1037" max="1037" width="15.5703125" style="4" customWidth="1"/>
    <col min="1038" max="1040" width="9.28515625" style="4" bestFit="1" customWidth="1"/>
    <col min="1041" max="1041" width="9.85546875" style="4" bestFit="1" customWidth="1"/>
    <col min="1042" max="1048" width="9.28515625" style="4" bestFit="1" customWidth="1"/>
    <col min="1049" max="1267" width="9.140625" style="4"/>
    <col min="1268" max="1268" width="30.42578125" style="4" customWidth="1"/>
    <col min="1269" max="1269" width="20.5703125" style="4" customWidth="1"/>
    <col min="1270" max="1270" width="16" style="4" customWidth="1"/>
    <col min="1271" max="1271" width="18.85546875" style="4" customWidth="1"/>
    <col min="1272" max="1272" width="22.7109375" style="4" customWidth="1"/>
    <col min="1273" max="1273" width="20.140625" style="4" customWidth="1"/>
    <col min="1274" max="1274" width="26.140625" style="4" customWidth="1"/>
    <col min="1275" max="1275" width="15.28515625" style="4" customWidth="1"/>
    <col min="1276" max="1278" width="20.85546875" style="4" customWidth="1"/>
    <col min="1279" max="1279" width="14.42578125" style="4" bestFit="1" customWidth="1"/>
    <col min="1280" max="1287" width="20.85546875" style="4" customWidth="1"/>
    <col min="1288" max="1291" width="21.28515625" style="4" customWidth="1"/>
    <col min="1292" max="1292" width="9.85546875" style="4" bestFit="1" customWidth="1"/>
    <col min="1293" max="1293" width="15.5703125" style="4" customWidth="1"/>
    <col min="1294" max="1296" width="9.28515625" style="4" bestFit="1" customWidth="1"/>
    <col min="1297" max="1297" width="9.85546875" style="4" bestFit="1" customWidth="1"/>
    <col min="1298" max="1304" width="9.28515625" style="4" bestFit="1" customWidth="1"/>
    <col min="1305" max="1523" width="9.140625" style="4"/>
    <col min="1524" max="1524" width="30.42578125" style="4" customWidth="1"/>
    <col min="1525" max="1525" width="20.5703125" style="4" customWidth="1"/>
    <col min="1526" max="1526" width="16" style="4" customWidth="1"/>
    <col min="1527" max="1527" width="18.85546875" style="4" customWidth="1"/>
    <col min="1528" max="1528" width="22.7109375" style="4" customWidth="1"/>
    <col min="1529" max="1529" width="20.140625" style="4" customWidth="1"/>
    <col min="1530" max="1530" width="26.140625" style="4" customWidth="1"/>
    <col min="1531" max="1531" width="15.28515625" style="4" customWidth="1"/>
    <col min="1532" max="1534" width="20.85546875" style="4" customWidth="1"/>
    <col min="1535" max="1535" width="14.42578125" style="4" bestFit="1" customWidth="1"/>
    <col min="1536" max="1543" width="20.85546875" style="4" customWidth="1"/>
    <col min="1544" max="1547" width="21.28515625" style="4" customWidth="1"/>
    <col min="1548" max="1548" width="9.85546875" style="4" bestFit="1" customWidth="1"/>
    <col min="1549" max="1549" width="15.5703125" style="4" customWidth="1"/>
    <col min="1550" max="1552" width="9.28515625" style="4" bestFit="1" customWidth="1"/>
    <col min="1553" max="1553" width="9.85546875" style="4" bestFit="1" customWidth="1"/>
    <col min="1554" max="1560" width="9.28515625" style="4" bestFit="1" customWidth="1"/>
    <col min="1561" max="1779" width="9.140625" style="4"/>
    <col min="1780" max="1780" width="30.42578125" style="4" customWidth="1"/>
    <col min="1781" max="1781" width="20.5703125" style="4" customWidth="1"/>
    <col min="1782" max="1782" width="16" style="4" customWidth="1"/>
    <col min="1783" max="1783" width="18.85546875" style="4" customWidth="1"/>
    <col min="1784" max="1784" width="22.7109375" style="4" customWidth="1"/>
    <col min="1785" max="1785" width="20.140625" style="4" customWidth="1"/>
    <col min="1786" max="1786" width="26.140625" style="4" customWidth="1"/>
    <col min="1787" max="1787" width="15.28515625" style="4" customWidth="1"/>
    <col min="1788" max="1790" width="20.85546875" style="4" customWidth="1"/>
    <col min="1791" max="1791" width="14.42578125" style="4" bestFit="1" customWidth="1"/>
    <col min="1792" max="1799" width="20.85546875" style="4" customWidth="1"/>
    <col min="1800" max="1803" width="21.28515625" style="4" customWidth="1"/>
    <col min="1804" max="1804" width="9.85546875" style="4" bestFit="1" customWidth="1"/>
    <col min="1805" max="1805" width="15.5703125" style="4" customWidth="1"/>
    <col min="1806" max="1808" width="9.28515625" style="4" bestFit="1" customWidth="1"/>
    <col min="1809" max="1809" width="9.85546875" style="4" bestFit="1" customWidth="1"/>
    <col min="1810" max="1816" width="9.28515625" style="4" bestFit="1" customWidth="1"/>
    <col min="1817" max="2035" width="9.140625" style="4"/>
    <col min="2036" max="2036" width="30.42578125" style="4" customWidth="1"/>
    <col min="2037" max="2037" width="20.5703125" style="4" customWidth="1"/>
    <col min="2038" max="2038" width="16" style="4" customWidth="1"/>
    <col min="2039" max="2039" width="18.85546875" style="4" customWidth="1"/>
    <col min="2040" max="2040" width="22.7109375" style="4" customWidth="1"/>
    <col min="2041" max="2041" width="20.140625" style="4" customWidth="1"/>
    <col min="2042" max="2042" width="26.140625" style="4" customWidth="1"/>
    <col min="2043" max="2043" width="15.28515625" style="4" customWidth="1"/>
    <col min="2044" max="2046" width="20.85546875" style="4" customWidth="1"/>
    <col min="2047" max="2047" width="14.42578125" style="4" bestFit="1" customWidth="1"/>
    <col min="2048" max="2055" width="20.85546875" style="4" customWidth="1"/>
    <col min="2056" max="2059" width="21.28515625" style="4" customWidth="1"/>
    <col min="2060" max="2060" width="9.85546875" style="4" bestFit="1" customWidth="1"/>
    <col min="2061" max="2061" width="15.5703125" style="4" customWidth="1"/>
    <col min="2062" max="2064" width="9.28515625" style="4" bestFit="1" customWidth="1"/>
    <col min="2065" max="2065" width="9.85546875" style="4" bestFit="1" customWidth="1"/>
    <col min="2066" max="2072" width="9.28515625" style="4" bestFit="1" customWidth="1"/>
    <col min="2073" max="2291" width="9.140625" style="4"/>
    <col min="2292" max="2292" width="30.42578125" style="4" customWidth="1"/>
    <col min="2293" max="2293" width="20.5703125" style="4" customWidth="1"/>
    <col min="2294" max="2294" width="16" style="4" customWidth="1"/>
    <col min="2295" max="2295" width="18.85546875" style="4" customWidth="1"/>
    <col min="2296" max="2296" width="22.7109375" style="4" customWidth="1"/>
    <col min="2297" max="2297" width="20.140625" style="4" customWidth="1"/>
    <col min="2298" max="2298" width="26.140625" style="4" customWidth="1"/>
    <col min="2299" max="2299" width="15.28515625" style="4" customWidth="1"/>
    <col min="2300" max="2302" width="20.85546875" style="4" customWidth="1"/>
    <col min="2303" max="2303" width="14.42578125" style="4" bestFit="1" customWidth="1"/>
    <col min="2304" max="2311" width="20.85546875" style="4" customWidth="1"/>
    <col min="2312" max="2315" width="21.28515625" style="4" customWidth="1"/>
    <col min="2316" max="2316" width="9.85546875" style="4" bestFit="1" customWidth="1"/>
    <col min="2317" max="2317" width="15.5703125" style="4" customWidth="1"/>
    <col min="2318" max="2320" width="9.28515625" style="4" bestFit="1" customWidth="1"/>
    <col min="2321" max="2321" width="9.85546875" style="4" bestFit="1" customWidth="1"/>
    <col min="2322" max="2328" width="9.28515625" style="4" bestFit="1" customWidth="1"/>
    <col min="2329" max="2547" width="9.140625" style="4"/>
    <col min="2548" max="2548" width="30.42578125" style="4" customWidth="1"/>
    <col min="2549" max="2549" width="20.5703125" style="4" customWidth="1"/>
    <col min="2550" max="2550" width="16" style="4" customWidth="1"/>
    <col min="2551" max="2551" width="18.85546875" style="4" customWidth="1"/>
    <col min="2552" max="2552" width="22.7109375" style="4" customWidth="1"/>
    <col min="2553" max="2553" width="20.140625" style="4" customWidth="1"/>
    <col min="2554" max="2554" width="26.140625" style="4" customWidth="1"/>
    <col min="2555" max="2555" width="15.28515625" style="4" customWidth="1"/>
    <col min="2556" max="2558" width="20.85546875" style="4" customWidth="1"/>
    <col min="2559" max="2559" width="14.42578125" style="4" bestFit="1" customWidth="1"/>
    <col min="2560" max="2567" width="20.85546875" style="4" customWidth="1"/>
    <col min="2568" max="2571" width="21.28515625" style="4" customWidth="1"/>
    <col min="2572" max="2572" width="9.85546875" style="4" bestFit="1" customWidth="1"/>
    <col min="2573" max="2573" width="15.5703125" style="4" customWidth="1"/>
    <col min="2574" max="2576" width="9.28515625" style="4" bestFit="1" customWidth="1"/>
    <col min="2577" max="2577" width="9.85546875" style="4" bestFit="1" customWidth="1"/>
    <col min="2578" max="2584" width="9.28515625" style="4" bestFit="1" customWidth="1"/>
    <col min="2585" max="2803" width="9.140625" style="4"/>
    <col min="2804" max="2804" width="30.42578125" style="4" customWidth="1"/>
    <col min="2805" max="2805" width="20.5703125" style="4" customWidth="1"/>
    <col min="2806" max="2806" width="16" style="4" customWidth="1"/>
    <col min="2807" max="2807" width="18.85546875" style="4" customWidth="1"/>
    <col min="2808" max="2808" width="22.7109375" style="4" customWidth="1"/>
    <col min="2809" max="2809" width="20.140625" style="4" customWidth="1"/>
    <col min="2810" max="2810" width="26.140625" style="4" customWidth="1"/>
    <col min="2811" max="2811" width="15.28515625" style="4" customWidth="1"/>
    <col min="2812" max="2814" width="20.85546875" style="4" customWidth="1"/>
    <col min="2815" max="2815" width="14.42578125" style="4" bestFit="1" customWidth="1"/>
    <col min="2816" max="2823" width="20.85546875" style="4" customWidth="1"/>
    <col min="2824" max="2827" width="21.28515625" style="4" customWidth="1"/>
    <col min="2828" max="2828" width="9.85546875" style="4" bestFit="1" customWidth="1"/>
    <col min="2829" max="2829" width="15.5703125" style="4" customWidth="1"/>
    <col min="2830" max="2832" width="9.28515625" style="4" bestFit="1" customWidth="1"/>
    <col min="2833" max="2833" width="9.85546875" style="4" bestFit="1" customWidth="1"/>
    <col min="2834" max="2840" width="9.28515625" style="4" bestFit="1" customWidth="1"/>
    <col min="2841" max="3059" width="9.140625" style="4"/>
    <col min="3060" max="3060" width="30.42578125" style="4" customWidth="1"/>
    <col min="3061" max="3061" width="20.5703125" style="4" customWidth="1"/>
    <col min="3062" max="3062" width="16" style="4" customWidth="1"/>
    <col min="3063" max="3063" width="18.85546875" style="4" customWidth="1"/>
    <col min="3064" max="3064" width="22.7109375" style="4" customWidth="1"/>
    <col min="3065" max="3065" width="20.140625" style="4" customWidth="1"/>
    <col min="3066" max="3066" width="26.140625" style="4" customWidth="1"/>
    <col min="3067" max="3067" width="15.28515625" style="4" customWidth="1"/>
    <col min="3068" max="3070" width="20.85546875" style="4" customWidth="1"/>
    <col min="3071" max="3071" width="14.42578125" style="4" bestFit="1" customWidth="1"/>
    <col min="3072" max="3079" width="20.85546875" style="4" customWidth="1"/>
    <col min="3080" max="3083" width="21.28515625" style="4" customWidth="1"/>
    <col min="3084" max="3084" width="9.85546875" style="4" bestFit="1" customWidth="1"/>
    <col min="3085" max="3085" width="15.5703125" style="4" customWidth="1"/>
    <col min="3086" max="3088" width="9.28515625" style="4" bestFit="1" customWidth="1"/>
    <col min="3089" max="3089" width="9.85546875" style="4" bestFit="1" customWidth="1"/>
    <col min="3090" max="3096" width="9.28515625" style="4" bestFit="1" customWidth="1"/>
    <col min="3097" max="3315" width="9.140625" style="4"/>
    <col min="3316" max="3316" width="30.42578125" style="4" customWidth="1"/>
    <col min="3317" max="3317" width="20.5703125" style="4" customWidth="1"/>
    <col min="3318" max="3318" width="16" style="4" customWidth="1"/>
    <col min="3319" max="3319" width="18.85546875" style="4" customWidth="1"/>
    <col min="3320" max="3320" width="22.7109375" style="4" customWidth="1"/>
    <col min="3321" max="3321" width="20.140625" style="4" customWidth="1"/>
    <col min="3322" max="3322" width="26.140625" style="4" customWidth="1"/>
    <col min="3323" max="3323" width="15.28515625" style="4" customWidth="1"/>
    <col min="3324" max="3326" width="20.85546875" style="4" customWidth="1"/>
    <col min="3327" max="3327" width="14.42578125" style="4" bestFit="1" customWidth="1"/>
    <col min="3328" max="3335" width="20.85546875" style="4" customWidth="1"/>
    <col min="3336" max="3339" width="21.28515625" style="4" customWidth="1"/>
    <col min="3340" max="3340" width="9.85546875" style="4" bestFit="1" customWidth="1"/>
    <col min="3341" max="3341" width="15.5703125" style="4" customWidth="1"/>
    <col min="3342" max="3344" width="9.28515625" style="4" bestFit="1" customWidth="1"/>
    <col min="3345" max="3345" width="9.85546875" style="4" bestFit="1" customWidth="1"/>
    <col min="3346" max="3352" width="9.28515625" style="4" bestFit="1" customWidth="1"/>
    <col min="3353" max="3571" width="9.140625" style="4"/>
    <col min="3572" max="3572" width="30.42578125" style="4" customWidth="1"/>
    <col min="3573" max="3573" width="20.5703125" style="4" customWidth="1"/>
    <col min="3574" max="3574" width="16" style="4" customWidth="1"/>
    <col min="3575" max="3575" width="18.85546875" style="4" customWidth="1"/>
    <col min="3576" max="3576" width="22.7109375" style="4" customWidth="1"/>
    <col min="3577" max="3577" width="20.140625" style="4" customWidth="1"/>
    <col min="3578" max="3578" width="26.140625" style="4" customWidth="1"/>
    <col min="3579" max="3579" width="15.28515625" style="4" customWidth="1"/>
    <col min="3580" max="3582" width="20.85546875" style="4" customWidth="1"/>
    <col min="3583" max="3583" width="14.42578125" style="4" bestFit="1" customWidth="1"/>
    <col min="3584" max="3591" width="20.85546875" style="4" customWidth="1"/>
    <col min="3592" max="3595" width="21.28515625" style="4" customWidth="1"/>
    <col min="3596" max="3596" width="9.85546875" style="4" bestFit="1" customWidth="1"/>
    <col min="3597" max="3597" width="15.5703125" style="4" customWidth="1"/>
    <col min="3598" max="3600" width="9.28515625" style="4" bestFit="1" customWidth="1"/>
    <col min="3601" max="3601" width="9.85546875" style="4" bestFit="1" customWidth="1"/>
    <col min="3602" max="3608" width="9.28515625" style="4" bestFit="1" customWidth="1"/>
    <col min="3609" max="3827" width="9.140625" style="4"/>
    <col min="3828" max="3828" width="30.42578125" style="4" customWidth="1"/>
    <col min="3829" max="3829" width="20.5703125" style="4" customWidth="1"/>
    <col min="3830" max="3830" width="16" style="4" customWidth="1"/>
    <col min="3831" max="3831" width="18.85546875" style="4" customWidth="1"/>
    <col min="3832" max="3832" width="22.7109375" style="4" customWidth="1"/>
    <col min="3833" max="3833" width="20.140625" style="4" customWidth="1"/>
    <col min="3834" max="3834" width="26.140625" style="4" customWidth="1"/>
    <col min="3835" max="3835" width="15.28515625" style="4" customWidth="1"/>
    <col min="3836" max="3838" width="20.85546875" style="4" customWidth="1"/>
    <col min="3839" max="3839" width="14.42578125" style="4" bestFit="1" customWidth="1"/>
    <col min="3840" max="3847" width="20.85546875" style="4" customWidth="1"/>
    <col min="3848" max="3851" width="21.28515625" style="4" customWidth="1"/>
    <col min="3852" max="3852" width="9.85546875" style="4" bestFit="1" customWidth="1"/>
    <col min="3853" max="3853" width="15.5703125" style="4" customWidth="1"/>
    <col min="3854" max="3856" width="9.28515625" style="4" bestFit="1" customWidth="1"/>
    <col min="3857" max="3857" width="9.85546875" style="4" bestFit="1" customWidth="1"/>
    <col min="3858" max="3864" width="9.28515625" style="4" bestFit="1" customWidth="1"/>
    <col min="3865" max="4083" width="9.140625" style="4"/>
    <col min="4084" max="4084" width="30.42578125" style="4" customWidth="1"/>
    <col min="4085" max="4085" width="20.5703125" style="4" customWidth="1"/>
    <col min="4086" max="4086" width="16" style="4" customWidth="1"/>
    <col min="4087" max="4087" width="18.85546875" style="4" customWidth="1"/>
    <col min="4088" max="4088" width="22.7109375" style="4" customWidth="1"/>
    <col min="4089" max="4089" width="20.140625" style="4" customWidth="1"/>
    <col min="4090" max="4090" width="26.140625" style="4" customWidth="1"/>
    <col min="4091" max="4091" width="15.28515625" style="4" customWidth="1"/>
    <col min="4092" max="4094" width="20.85546875" style="4" customWidth="1"/>
    <col min="4095" max="4095" width="14.42578125" style="4" bestFit="1" customWidth="1"/>
    <col min="4096" max="4103" width="20.85546875" style="4" customWidth="1"/>
    <col min="4104" max="4107" width="21.28515625" style="4" customWidth="1"/>
    <col min="4108" max="4108" width="9.85546875" style="4" bestFit="1" customWidth="1"/>
    <col min="4109" max="4109" width="15.5703125" style="4" customWidth="1"/>
    <col min="4110" max="4112" width="9.28515625" style="4" bestFit="1" customWidth="1"/>
    <col min="4113" max="4113" width="9.85546875" style="4" bestFit="1" customWidth="1"/>
    <col min="4114" max="4120" width="9.28515625" style="4" bestFit="1" customWidth="1"/>
    <col min="4121" max="4339" width="9.140625" style="4"/>
    <col min="4340" max="4340" width="30.42578125" style="4" customWidth="1"/>
    <col min="4341" max="4341" width="20.5703125" style="4" customWidth="1"/>
    <col min="4342" max="4342" width="16" style="4" customWidth="1"/>
    <col min="4343" max="4343" width="18.85546875" style="4" customWidth="1"/>
    <col min="4344" max="4344" width="22.7109375" style="4" customWidth="1"/>
    <col min="4345" max="4345" width="20.140625" style="4" customWidth="1"/>
    <col min="4346" max="4346" width="26.140625" style="4" customWidth="1"/>
    <col min="4347" max="4347" width="15.28515625" style="4" customWidth="1"/>
    <col min="4348" max="4350" width="20.85546875" style="4" customWidth="1"/>
    <col min="4351" max="4351" width="14.42578125" style="4" bestFit="1" customWidth="1"/>
    <col min="4352" max="4359" width="20.85546875" style="4" customWidth="1"/>
    <col min="4360" max="4363" width="21.28515625" style="4" customWidth="1"/>
    <col min="4364" max="4364" width="9.85546875" style="4" bestFit="1" customWidth="1"/>
    <col min="4365" max="4365" width="15.5703125" style="4" customWidth="1"/>
    <col min="4366" max="4368" width="9.28515625" style="4" bestFit="1" customWidth="1"/>
    <col min="4369" max="4369" width="9.85546875" style="4" bestFit="1" customWidth="1"/>
    <col min="4370" max="4376" width="9.28515625" style="4" bestFit="1" customWidth="1"/>
    <col min="4377" max="4595" width="9.140625" style="4"/>
    <col min="4596" max="4596" width="30.42578125" style="4" customWidth="1"/>
    <col min="4597" max="4597" width="20.5703125" style="4" customWidth="1"/>
    <col min="4598" max="4598" width="16" style="4" customWidth="1"/>
    <col min="4599" max="4599" width="18.85546875" style="4" customWidth="1"/>
    <col min="4600" max="4600" width="22.7109375" style="4" customWidth="1"/>
    <col min="4601" max="4601" width="20.140625" style="4" customWidth="1"/>
    <col min="4602" max="4602" width="26.140625" style="4" customWidth="1"/>
    <col min="4603" max="4603" width="15.28515625" style="4" customWidth="1"/>
    <col min="4604" max="4606" width="20.85546875" style="4" customWidth="1"/>
    <col min="4607" max="4607" width="14.42578125" style="4" bestFit="1" customWidth="1"/>
    <col min="4608" max="4615" width="20.85546875" style="4" customWidth="1"/>
    <col min="4616" max="4619" width="21.28515625" style="4" customWidth="1"/>
    <col min="4620" max="4620" width="9.85546875" style="4" bestFit="1" customWidth="1"/>
    <col min="4621" max="4621" width="15.5703125" style="4" customWidth="1"/>
    <col min="4622" max="4624" width="9.28515625" style="4" bestFit="1" customWidth="1"/>
    <col min="4625" max="4625" width="9.85546875" style="4" bestFit="1" customWidth="1"/>
    <col min="4626" max="4632" width="9.28515625" style="4" bestFit="1" customWidth="1"/>
    <col min="4633" max="4851" width="9.140625" style="4"/>
    <col min="4852" max="4852" width="30.42578125" style="4" customWidth="1"/>
    <col min="4853" max="4853" width="20.5703125" style="4" customWidth="1"/>
    <col min="4854" max="4854" width="16" style="4" customWidth="1"/>
    <col min="4855" max="4855" width="18.85546875" style="4" customWidth="1"/>
    <col min="4856" max="4856" width="22.7109375" style="4" customWidth="1"/>
    <col min="4857" max="4857" width="20.140625" style="4" customWidth="1"/>
    <col min="4858" max="4858" width="26.140625" style="4" customWidth="1"/>
    <col min="4859" max="4859" width="15.28515625" style="4" customWidth="1"/>
    <col min="4860" max="4862" width="20.85546875" style="4" customWidth="1"/>
    <col min="4863" max="4863" width="14.42578125" style="4" bestFit="1" customWidth="1"/>
    <col min="4864" max="4871" width="20.85546875" style="4" customWidth="1"/>
    <col min="4872" max="4875" width="21.28515625" style="4" customWidth="1"/>
    <col min="4876" max="4876" width="9.85546875" style="4" bestFit="1" customWidth="1"/>
    <col min="4877" max="4877" width="15.5703125" style="4" customWidth="1"/>
    <col min="4878" max="4880" width="9.28515625" style="4" bestFit="1" customWidth="1"/>
    <col min="4881" max="4881" width="9.85546875" style="4" bestFit="1" customWidth="1"/>
    <col min="4882" max="4888" width="9.28515625" style="4" bestFit="1" customWidth="1"/>
    <col min="4889" max="5107" width="9.140625" style="4"/>
    <col min="5108" max="5108" width="30.42578125" style="4" customWidth="1"/>
    <col min="5109" max="5109" width="20.5703125" style="4" customWidth="1"/>
    <col min="5110" max="5110" width="16" style="4" customWidth="1"/>
    <col min="5111" max="5111" width="18.85546875" style="4" customWidth="1"/>
    <col min="5112" max="5112" width="22.7109375" style="4" customWidth="1"/>
    <col min="5113" max="5113" width="20.140625" style="4" customWidth="1"/>
    <col min="5114" max="5114" width="26.140625" style="4" customWidth="1"/>
    <col min="5115" max="5115" width="15.28515625" style="4" customWidth="1"/>
    <col min="5116" max="5118" width="20.85546875" style="4" customWidth="1"/>
    <col min="5119" max="5119" width="14.42578125" style="4" bestFit="1" customWidth="1"/>
    <col min="5120" max="5127" width="20.85546875" style="4" customWidth="1"/>
    <col min="5128" max="5131" width="21.28515625" style="4" customWidth="1"/>
    <col min="5132" max="5132" width="9.85546875" style="4" bestFit="1" customWidth="1"/>
    <col min="5133" max="5133" width="15.5703125" style="4" customWidth="1"/>
    <col min="5134" max="5136" width="9.28515625" style="4" bestFit="1" customWidth="1"/>
    <col min="5137" max="5137" width="9.85546875" style="4" bestFit="1" customWidth="1"/>
    <col min="5138" max="5144" width="9.28515625" style="4" bestFit="1" customWidth="1"/>
    <col min="5145" max="5363" width="9.140625" style="4"/>
    <col min="5364" max="5364" width="30.42578125" style="4" customWidth="1"/>
    <col min="5365" max="5365" width="20.5703125" style="4" customWidth="1"/>
    <col min="5366" max="5366" width="16" style="4" customWidth="1"/>
    <col min="5367" max="5367" width="18.85546875" style="4" customWidth="1"/>
    <col min="5368" max="5368" width="22.7109375" style="4" customWidth="1"/>
    <col min="5369" max="5369" width="20.140625" style="4" customWidth="1"/>
    <col min="5370" max="5370" width="26.140625" style="4" customWidth="1"/>
    <col min="5371" max="5371" width="15.28515625" style="4" customWidth="1"/>
    <col min="5372" max="5374" width="20.85546875" style="4" customWidth="1"/>
    <col min="5375" max="5375" width="14.42578125" style="4" bestFit="1" customWidth="1"/>
    <col min="5376" max="5383" width="20.85546875" style="4" customWidth="1"/>
    <col min="5384" max="5387" width="21.28515625" style="4" customWidth="1"/>
    <col min="5388" max="5388" width="9.85546875" style="4" bestFit="1" customWidth="1"/>
    <col min="5389" max="5389" width="15.5703125" style="4" customWidth="1"/>
    <col min="5390" max="5392" width="9.28515625" style="4" bestFit="1" customWidth="1"/>
    <col min="5393" max="5393" width="9.85546875" style="4" bestFit="1" customWidth="1"/>
    <col min="5394" max="5400" width="9.28515625" style="4" bestFit="1" customWidth="1"/>
    <col min="5401" max="5619" width="9.140625" style="4"/>
    <col min="5620" max="5620" width="30.42578125" style="4" customWidth="1"/>
    <col min="5621" max="5621" width="20.5703125" style="4" customWidth="1"/>
    <col min="5622" max="5622" width="16" style="4" customWidth="1"/>
    <col min="5623" max="5623" width="18.85546875" style="4" customWidth="1"/>
    <col min="5624" max="5624" width="22.7109375" style="4" customWidth="1"/>
    <col min="5625" max="5625" width="20.140625" style="4" customWidth="1"/>
    <col min="5626" max="5626" width="26.140625" style="4" customWidth="1"/>
    <col min="5627" max="5627" width="15.28515625" style="4" customWidth="1"/>
    <col min="5628" max="5630" width="20.85546875" style="4" customWidth="1"/>
    <col min="5631" max="5631" width="14.42578125" style="4" bestFit="1" customWidth="1"/>
    <col min="5632" max="5639" width="20.85546875" style="4" customWidth="1"/>
    <col min="5640" max="5643" width="21.28515625" style="4" customWidth="1"/>
    <col min="5644" max="5644" width="9.85546875" style="4" bestFit="1" customWidth="1"/>
    <col min="5645" max="5645" width="15.5703125" style="4" customWidth="1"/>
    <col min="5646" max="5648" width="9.28515625" style="4" bestFit="1" customWidth="1"/>
    <col min="5649" max="5649" width="9.85546875" style="4" bestFit="1" customWidth="1"/>
    <col min="5650" max="5656" width="9.28515625" style="4" bestFit="1" customWidth="1"/>
    <col min="5657" max="5875" width="9.140625" style="4"/>
    <col min="5876" max="5876" width="30.42578125" style="4" customWidth="1"/>
    <col min="5877" max="5877" width="20.5703125" style="4" customWidth="1"/>
    <col min="5878" max="5878" width="16" style="4" customWidth="1"/>
    <col min="5879" max="5879" width="18.85546875" style="4" customWidth="1"/>
    <col min="5880" max="5880" width="22.7109375" style="4" customWidth="1"/>
    <col min="5881" max="5881" width="20.140625" style="4" customWidth="1"/>
    <col min="5882" max="5882" width="26.140625" style="4" customWidth="1"/>
    <col min="5883" max="5883" width="15.28515625" style="4" customWidth="1"/>
    <col min="5884" max="5886" width="20.85546875" style="4" customWidth="1"/>
    <col min="5887" max="5887" width="14.42578125" style="4" bestFit="1" customWidth="1"/>
    <col min="5888" max="5895" width="20.85546875" style="4" customWidth="1"/>
    <col min="5896" max="5899" width="21.28515625" style="4" customWidth="1"/>
    <col min="5900" max="5900" width="9.85546875" style="4" bestFit="1" customWidth="1"/>
    <col min="5901" max="5901" width="15.5703125" style="4" customWidth="1"/>
    <col min="5902" max="5904" width="9.28515625" style="4" bestFit="1" customWidth="1"/>
    <col min="5905" max="5905" width="9.85546875" style="4" bestFit="1" customWidth="1"/>
    <col min="5906" max="5912" width="9.28515625" style="4" bestFit="1" customWidth="1"/>
    <col min="5913" max="6131" width="9.140625" style="4"/>
    <col min="6132" max="6132" width="30.42578125" style="4" customWidth="1"/>
    <col min="6133" max="6133" width="20.5703125" style="4" customWidth="1"/>
    <col min="6134" max="6134" width="16" style="4" customWidth="1"/>
    <col min="6135" max="6135" width="18.85546875" style="4" customWidth="1"/>
    <col min="6136" max="6136" width="22.7109375" style="4" customWidth="1"/>
    <col min="6137" max="6137" width="20.140625" style="4" customWidth="1"/>
    <col min="6138" max="6138" width="26.140625" style="4" customWidth="1"/>
    <col min="6139" max="6139" width="15.28515625" style="4" customWidth="1"/>
    <col min="6140" max="6142" width="20.85546875" style="4" customWidth="1"/>
    <col min="6143" max="6143" width="14.42578125" style="4" bestFit="1" customWidth="1"/>
    <col min="6144" max="6151" width="20.85546875" style="4" customWidth="1"/>
    <col min="6152" max="6155" width="21.28515625" style="4" customWidth="1"/>
    <col min="6156" max="6156" width="9.85546875" style="4" bestFit="1" customWidth="1"/>
    <col min="6157" max="6157" width="15.5703125" style="4" customWidth="1"/>
    <col min="6158" max="6160" width="9.28515625" style="4" bestFit="1" customWidth="1"/>
    <col min="6161" max="6161" width="9.85546875" style="4" bestFit="1" customWidth="1"/>
    <col min="6162" max="6168" width="9.28515625" style="4" bestFit="1" customWidth="1"/>
    <col min="6169" max="6387" width="9.140625" style="4"/>
    <col min="6388" max="6388" width="30.42578125" style="4" customWidth="1"/>
    <col min="6389" max="6389" width="20.5703125" style="4" customWidth="1"/>
    <col min="6390" max="6390" width="16" style="4" customWidth="1"/>
    <col min="6391" max="6391" width="18.85546875" style="4" customWidth="1"/>
    <col min="6392" max="6392" width="22.7109375" style="4" customWidth="1"/>
    <col min="6393" max="6393" width="20.140625" style="4" customWidth="1"/>
    <col min="6394" max="6394" width="26.140625" style="4" customWidth="1"/>
    <col min="6395" max="6395" width="15.28515625" style="4" customWidth="1"/>
    <col min="6396" max="6398" width="20.85546875" style="4" customWidth="1"/>
    <col min="6399" max="6399" width="14.42578125" style="4" bestFit="1" customWidth="1"/>
    <col min="6400" max="6407" width="20.85546875" style="4" customWidth="1"/>
    <col min="6408" max="6411" width="21.28515625" style="4" customWidth="1"/>
    <col min="6412" max="6412" width="9.85546875" style="4" bestFit="1" customWidth="1"/>
    <col min="6413" max="6413" width="15.5703125" style="4" customWidth="1"/>
    <col min="6414" max="6416" width="9.28515625" style="4" bestFit="1" customWidth="1"/>
    <col min="6417" max="6417" width="9.85546875" style="4" bestFit="1" customWidth="1"/>
    <col min="6418" max="6424" width="9.28515625" style="4" bestFit="1" customWidth="1"/>
    <col min="6425" max="6643" width="9.140625" style="4"/>
    <col min="6644" max="6644" width="30.42578125" style="4" customWidth="1"/>
    <col min="6645" max="6645" width="20.5703125" style="4" customWidth="1"/>
    <col min="6646" max="6646" width="16" style="4" customWidth="1"/>
    <col min="6647" max="6647" width="18.85546875" style="4" customWidth="1"/>
    <col min="6648" max="6648" width="22.7109375" style="4" customWidth="1"/>
    <col min="6649" max="6649" width="20.140625" style="4" customWidth="1"/>
    <col min="6650" max="6650" width="26.140625" style="4" customWidth="1"/>
    <col min="6651" max="6651" width="15.28515625" style="4" customWidth="1"/>
    <col min="6652" max="6654" width="20.85546875" style="4" customWidth="1"/>
    <col min="6655" max="6655" width="14.42578125" style="4" bestFit="1" customWidth="1"/>
    <col min="6656" max="6663" width="20.85546875" style="4" customWidth="1"/>
    <col min="6664" max="6667" width="21.28515625" style="4" customWidth="1"/>
    <col min="6668" max="6668" width="9.85546875" style="4" bestFit="1" customWidth="1"/>
    <col min="6669" max="6669" width="15.5703125" style="4" customWidth="1"/>
    <col min="6670" max="6672" width="9.28515625" style="4" bestFit="1" customWidth="1"/>
    <col min="6673" max="6673" width="9.85546875" style="4" bestFit="1" customWidth="1"/>
    <col min="6674" max="6680" width="9.28515625" style="4" bestFit="1" customWidth="1"/>
    <col min="6681" max="6899" width="9.140625" style="4"/>
    <col min="6900" max="6900" width="30.42578125" style="4" customWidth="1"/>
    <col min="6901" max="6901" width="20.5703125" style="4" customWidth="1"/>
    <col min="6902" max="6902" width="16" style="4" customWidth="1"/>
    <col min="6903" max="6903" width="18.85546875" style="4" customWidth="1"/>
    <col min="6904" max="6904" width="22.7109375" style="4" customWidth="1"/>
    <col min="6905" max="6905" width="20.140625" style="4" customWidth="1"/>
    <col min="6906" max="6906" width="26.140625" style="4" customWidth="1"/>
    <col min="6907" max="6907" width="15.28515625" style="4" customWidth="1"/>
    <col min="6908" max="6910" width="20.85546875" style="4" customWidth="1"/>
    <col min="6911" max="6911" width="14.42578125" style="4" bestFit="1" customWidth="1"/>
    <col min="6912" max="6919" width="20.85546875" style="4" customWidth="1"/>
    <col min="6920" max="6923" width="21.28515625" style="4" customWidth="1"/>
    <col min="6924" max="6924" width="9.85546875" style="4" bestFit="1" customWidth="1"/>
    <col min="6925" max="6925" width="15.5703125" style="4" customWidth="1"/>
    <col min="6926" max="6928" width="9.28515625" style="4" bestFit="1" customWidth="1"/>
    <col min="6929" max="6929" width="9.85546875" style="4" bestFit="1" customWidth="1"/>
    <col min="6930" max="6936" width="9.28515625" style="4" bestFit="1" customWidth="1"/>
    <col min="6937" max="7155" width="9.140625" style="4"/>
    <col min="7156" max="7156" width="30.42578125" style="4" customWidth="1"/>
    <col min="7157" max="7157" width="20.5703125" style="4" customWidth="1"/>
    <col min="7158" max="7158" width="16" style="4" customWidth="1"/>
    <col min="7159" max="7159" width="18.85546875" style="4" customWidth="1"/>
    <col min="7160" max="7160" width="22.7109375" style="4" customWidth="1"/>
    <col min="7161" max="7161" width="20.140625" style="4" customWidth="1"/>
    <col min="7162" max="7162" width="26.140625" style="4" customWidth="1"/>
    <col min="7163" max="7163" width="15.28515625" style="4" customWidth="1"/>
    <col min="7164" max="7166" width="20.85546875" style="4" customWidth="1"/>
    <col min="7167" max="7167" width="14.42578125" style="4" bestFit="1" customWidth="1"/>
    <col min="7168" max="7175" width="20.85546875" style="4" customWidth="1"/>
    <col min="7176" max="7179" width="21.28515625" style="4" customWidth="1"/>
    <col min="7180" max="7180" width="9.85546875" style="4" bestFit="1" customWidth="1"/>
    <col min="7181" max="7181" width="15.5703125" style="4" customWidth="1"/>
    <col min="7182" max="7184" width="9.28515625" style="4" bestFit="1" customWidth="1"/>
    <col min="7185" max="7185" width="9.85546875" style="4" bestFit="1" customWidth="1"/>
    <col min="7186" max="7192" width="9.28515625" style="4" bestFit="1" customWidth="1"/>
    <col min="7193" max="7411" width="9.140625" style="4"/>
    <col min="7412" max="7412" width="30.42578125" style="4" customWidth="1"/>
    <col min="7413" max="7413" width="20.5703125" style="4" customWidth="1"/>
    <col min="7414" max="7414" width="16" style="4" customWidth="1"/>
    <col min="7415" max="7415" width="18.85546875" style="4" customWidth="1"/>
    <col min="7416" max="7416" width="22.7109375" style="4" customWidth="1"/>
    <col min="7417" max="7417" width="20.140625" style="4" customWidth="1"/>
    <col min="7418" max="7418" width="26.140625" style="4" customWidth="1"/>
    <col min="7419" max="7419" width="15.28515625" style="4" customWidth="1"/>
    <col min="7420" max="7422" width="20.85546875" style="4" customWidth="1"/>
    <col min="7423" max="7423" width="14.42578125" style="4" bestFit="1" customWidth="1"/>
    <col min="7424" max="7431" width="20.85546875" style="4" customWidth="1"/>
    <col min="7432" max="7435" width="21.28515625" style="4" customWidth="1"/>
    <col min="7436" max="7436" width="9.85546875" style="4" bestFit="1" customWidth="1"/>
    <col min="7437" max="7437" width="15.5703125" style="4" customWidth="1"/>
    <col min="7438" max="7440" width="9.28515625" style="4" bestFit="1" customWidth="1"/>
    <col min="7441" max="7441" width="9.85546875" style="4" bestFit="1" customWidth="1"/>
    <col min="7442" max="7448" width="9.28515625" style="4" bestFit="1" customWidth="1"/>
    <col min="7449" max="7667" width="9.140625" style="4"/>
    <col min="7668" max="7668" width="30.42578125" style="4" customWidth="1"/>
    <col min="7669" max="7669" width="20.5703125" style="4" customWidth="1"/>
    <col min="7670" max="7670" width="16" style="4" customWidth="1"/>
    <col min="7671" max="7671" width="18.85546875" style="4" customWidth="1"/>
    <col min="7672" max="7672" width="22.7109375" style="4" customWidth="1"/>
    <col min="7673" max="7673" width="20.140625" style="4" customWidth="1"/>
    <col min="7674" max="7674" width="26.140625" style="4" customWidth="1"/>
    <col min="7675" max="7675" width="15.28515625" style="4" customWidth="1"/>
    <col min="7676" max="7678" width="20.85546875" style="4" customWidth="1"/>
    <col min="7679" max="7679" width="14.42578125" style="4" bestFit="1" customWidth="1"/>
    <col min="7680" max="7687" width="20.85546875" style="4" customWidth="1"/>
    <col min="7688" max="7691" width="21.28515625" style="4" customWidth="1"/>
    <col min="7692" max="7692" width="9.85546875" style="4" bestFit="1" customWidth="1"/>
    <col min="7693" max="7693" width="15.5703125" style="4" customWidth="1"/>
    <col min="7694" max="7696" width="9.28515625" style="4" bestFit="1" customWidth="1"/>
    <col min="7697" max="7697" width="9.85546875" style="4" bestFit="1" customWidth="1"/>
    <col min="7698" max="7704" width="9.28515625" style="4" bestFit="1" customWidth="1"/>
    <col min="7705" max="7923" width="9.140625" style="4"/>
    <col min="7924" max="7924" width="30.42578125" style="4" customWidth="1"/>
    <col min="7925" max="7925" width="20.5703125" style="4" customWidth="1"/>
    <col min="7926" max="7926" width="16" style="4" customWidth="1"/>
    <col min="7927" max="7927" width="18.85546875" style="4" customWidth="1"/>
    <col min="7928" max="7928" width="22.7109375" style="4" customWidth="1"/>
    <col min="7929" max="7929" width="20.140625" style="4" customWidth="1"/>
    <col min="7930" max="7930" width="26.140625" style="4" customWidth="1"/>
    <col min="7931" max="7931" width="15.28515625" style="4" customWidth="1"/>
    <col min="7932" max="7934" width="20.85546875" style="4" customWidth="1"/>
    <col min="7935" max="7935" width="14.42578125" style="4" bestFit="1" customWidth="1"/>
    <col min="7936" max="7943" width="20.85546875" style="4" customWidth="1"/>
    <col min="7944" max="7947" width="21.28515625" style="4" customWidth="1"/>
    <col min="7948" max="7948" width="9.85546875" style="4" bestFit="1" customWidth="1"/>
    <col min="7949" max="7949" width="15.5703125" style="4" customWidth="1"/>
    <col min="7950" max="7952" width="9.28515625" style="4" bestFit="1" customWidth="1"/>
    <col min="7953" max="7953" width="9.85546875" style="4" bestFit="1" customWidth="1"/>
    <col min="7954" max="7960" width="9.28515625" style="4" bestFit="1" customWidth="1"/>
    <col min="7961" max="8179" width="9.140625" style="4"/>
    <col min="8180" max="8180" width="30.42578125" style="4" customWidth="1"/>
    <col min="8181" max="8181" width="20.5703125" style="4" customWidth="1"/>
    <col min="8182" max="8182" width="16" style="4" customWidth="1"/>
    <col min="8183" max="8183" width="18.85546875" style="4" customWidth="1"/>
    <col min="8184" max="8184" width="22.7109375" style="4" customWidth="1"/>
    <col min="8185" max="8185" width="20.140625" style="4" customWidth="1"/>
    <col min="8186" max="8186" width="26.140625" style="4" customWidth="1"/>
    <col min="8187" max="8187" width="15.28515625" style="4" customWidth="1"/>
    <col min="8188" max="8190" width="20.85546875" style="4" customWidth="1"/>
    <col min="8191" max="8191" width="14.42578125" style="4" bestFit="1" customWidth="1"/>
    <col min="8192" max="8199" width="20.85546875" style="4" customWidth="1"/>
    <col min="8200" max="8203" width="21.28515625" style="4" customWidth="1"/>
    <col min="8204" max="8204" width="9.85546875" style="4" bestFit="1" customWidth="1"/>
    <col min="8205" max="8205" width="15.5703125" style="4" customWidth="1"/>
    <col min="8206" max="8208" width="9.28515625" style="4" bestFit="1" customWidth="1"/>
    <col min="8209" max="8209" width="9.85546875" style="4" bestFit="1" customWidth="1"/>
    <col min="8210" max="8216" width="9.28515625" style="4" bestFit="1" customWidth="1"/>
    <col min="8217" max="8435" width="9.140625" style="4"/>
    <col min="8436" max="8436" width="30.42578125" style="4" customWidth="1"/>
    <col min="8437" max="8437" width="20.5703125" style="4" customWidth="1"/>
    <col min="8438" max="8438" width="16" style="4" customWidth="1"/>
    <col min="8439" max="8439" width="18.85546875" style="4" customWidth="1"/>
    <col min="8440" max="8440" width="22.7109375" style="4" customWidth="1"/>
    <col min="8441" max="8441" width="20.140625" style="4" customWidth="1"/>
    <col min="8442" max="8442" width="26.140625" style="4" customWidth="1"/>
    <col min="8443" max="8443" width="15.28515625" style="4" customWidth="1"/>
    <col min="8444" max="8446" width="20.85546875" style="4" customWidth="1"/>
    <col min="8447" max="8447" width="14.42578125" style="4" bestFit="1" customWidth="1"/>
    <col min="8448" max="8455" width="20.85546875" style="4" customWidth="1"/>
    <col min="8456" max="8459" width="21.28515625" style="4" customWidth="1"/>
    <col min="8460" max="8460" width="9.85546875" style="4" bestFit="1" customWidth="1"/>
    <col min="8461" max="8461" width="15.5703125" style="4" customWidth="1"/>
    <col min="8462" max="8464" width="9.28515625" style="4" bestFit="1" customWidth="1"/>
    <col min="8465" max="8465" width="9.85546875" style="4" bestFit="1" customWidth="1"/>
    <col min="8466" max="8472" width="9.28515625" style="4" bestFit="1" customWidth="1"/>
    <col min="8473" max="8691" width="9.140625" style="4"/>
    <col min="8692" max="8692" width="30.42578125" style="4" customWidth="1"/>
    <col min="8693" max="8693" width="20.5703125" style="4" customWidth="1"/>
    <col min="8694" max="8694" width="16" style="4" customWidth="1"/>
    <col min="8695" max="8695" width="18.85546875" style="4" customWidth="1"/>
    <col min="8696" max="8696" width="22.7109375" style="4" customWidth="1"/>
    <col min="8697" max="8697" width="20.140625" style="4" customWidth="1"/>
    <col min="8698" max="8698" width="26.140625" style="4" customWidth="1"/>
    <col min="8699" max="8699" width="15.28515625" style="4" customWidth="1"/>
    <col min="8700" max="8702" width="20.85546875" style="4" customWidth="1"/>
    <col min="8703" max="8703" width="14.42578125" style="4" bestFit="1" customWidth="1"/>
    <col min="8704" max="8711" width="20.85546875" style="4" customWidth="1"/>
    <col min="8712" max="8715" width="21.28515625" style="4" customWidth="1"/>
    <col min="8716" max="8716" width="9.85546875" style="4" bestFit="1" customWidth="1"/>
    <col min="8717" max="8717" width="15.5703125" style="4" customWidth="1"/>
    <col min="8718" max="8720" width="9.28515625" style="4" bestFit="1" customWidth="1"/>
    <col min="8721" max="8721" width="9.85546875" style="4" bestFit="1" customWidth="1"/>
    <col min="8722" max="8728" width="9.28515625" style="4" bestFit="1" customWidth="1"/>
    <col min="8729" max="8947" width="9.140625" style="4"/>
    <col min="8948" max="8948" width="30.42578125" style="4" customWidth="1"/>
    <col min="8949" max="8949" width="20.5703125" style="4" customWidth="1"/>
    <col min="8950" max="8950" width="16" style="4" customWidth="1"/>
    <col min="8951" max="8951" width="18.85546875" style="4" customWidth="1"/>
    <col min="8952" max="8952" width="22.7109375" style="4" customWidth="1"/>
    <col min="8953" max="8953" width="20.140625" style="4" customWidth="1"/>
    <col min="8954" max="8954" width="26.140625" style="4" customWidth="1"/>
    <col min="8955" max="8955" width="15.28515625" style="4" customWidth="1"/>
    <col min="8956" max="8958" width="20.85546875" style="4" customWidth="1"/>
    <col min="8959" max="8959" width="14.42578125" style="4" bestFit="1" customWidth="1"/>
    <col min="8960" max="8967" width="20.85546875" style="4" customWidth="1"/>
    <col min="8968" max="8971" width="21.28515625" style="4" customWidth="1"/>
    <col min="8972" max="8972" width="9.85546875" style="4" bestFit="1" customWidth="1"/>
    <col min="8973" max="8973" width="15.5703125" style="4" customWidth="1"/>
    <col min="8974" max="8976" width="9.28515625" style="4" bestFit="1" customWidth="1"/>
    <col min="8977" max="8977" width="9.85546875" style="4" bestFit="1" customWidth="1"/>
    <col min="8978" max="8984" width="9.28515625" style="4" bestFit="1" customWidth="1"/>
    <col min="8985" max="9203" width="9.140625" style="4"/>
    <col min="9204" max="9204" width="30.42578125" style="4" customWidth="1"/>
    <col min="9205" max="9205" width="20.5703125" style="4" customWidth="1"/>
    <col min="9206" max="9206" width="16" style="4" customWidth="1"/>
    <col min="9207" max="9207" width="18.85546875" style="4" customWidth="1"/>
    <col min="9208" max="9208" width="22.7109375" style="4" customWidth="1"/>
    <col min="9209" max="9209" width="20.140625" style="4" customWidth="1"/>
    <col min="9210" max="9210" width="26.140625" style="4" customWidth="1"/>
    <col min="9211" max="9211" width="15.28515625" style="4" customWidth="1"/>
    <col min="9212" max="9214" width="20.85546875" style="4" customWidth="1"/>
    <col min="9215" max="9215" width="14.42578125" style="4" bestFit="1" customWidth="1"/>
    <col min="9216" max="9223" width="20.85546875" style="4" customWidth="1"/>
    <col min="9224" max="9227" width="21.28515625" style="4" customWidth="1"/>
    <col min="9228" max="9228" width="9.85546875" style="4" bestFit="1" customWidth="1"/>
    <col min="9229" max="9229" width="15.5703125" style="4" customWidth="1"/>
    <col min="9230" max="9232" width="9.28515625" style="4" bestFit="1" customWidth="1"/>
    <col min="9233" max="9233" width="9.85546875" style="4" bestFit="1" customWidth="1"/>
    <col min="9234" max="9240" width="9.28515625" style="4" bestFit="1" customWidth="1"/>
    <col min="9241" max="9459" width="9.140625" style="4"/>
    <col min="9460" max="9460" width="30.42578125" style="4" customWidth="1"/>
    <col min="9461" max="9461" width="20.5703125" style="4" customWidth="1"/>
    <col min="9462" max="9462" width="16" style="4" customWidth="1"/>
    <col min="9463" max="9463" width="18.85546875" style="4" customWidth="1"/>
    <col min="9464" max="9464" width="22.7109375" style="4" customWidth="1"/>
    <col min="9465" max="9465" width="20.140625" style="4" customWidth="1"/>
    <col min="9466" max="9466" width="26.140625" style="4" customWidth="1"/>
    <col min="9467" max="9467" width="15.28515625" style="4" customWidth="1"/>
    <col min="9468" max="9470" width="20.85546875" style="4" customWidth="1"/>
    <col min="9471" max="9471" width="14.42578125" style="4" bestFit="1" customWidth="1"/>
    <col min="9472" max="9479" width="20.85546875" style="4" customWidth="1"/>
    <col min="9480" max="9483" width="21.28515625" style="4" customWidth="1"/>
    <col min="9484" max="9484" width="9.85546875" style="4" bestFit="1" customWidth="1"/>
    <col min="9485" max="9485" width="15.5703125" style="4" customWidth="1"/>
    <col min="9486" max="9488" width="9.28515625" style="4" bestFit="1" customWidth="1"/>
    <col min="9489" max="9489" width="9.85546875" style="4" bestFit="1" customWidth="1"/>
    <col min="9490" max="9496" width="9.28515625" style="4" bestFit="1" customWidth="1"/>
    <col min="9497" max="9715" width="9.140625" style="4"/>
    <col min="9716" max="9716" width="30.42578125" style="4" customWidth="1"/>
    <col min="9717" max="9717" width="20.5703125" style="4" customWidth="1"/>
    <col min="9718" max="9718" width="16" style="4" customWidth="1"/>
    <col min="9719" max="9719" width="18.85546875" style="4" customWidth="1"/>
    <col min="9720" max="9720" width="22.7109375" style="4" customWidth="1"/>
    <col min="9721" max="9721" width="20.140625" style="4" customWidth="1"/>
    <col min="9722" max="9722" width="26.140625" style="4" customWidth="1"/>
    <col min="9723" max="9723" width="15.28515625" style="4" customWidth="1"/>
    <col min="9724" max="9726" width="20.85546875" style="4" customWidth="1"/>
    <col min="9727" max="9727" width="14.42578125" style="4" bestFit="1" customWidth="1"/>
    <col min="9728" max="9735" width="20.85546875" style="4" customWidth="1"/>
    <col min="9736" max="9739" width="21.28515625" style="4" customWidth="1"/>
    <col min="9740" max="9740" width="9.85546875" style="4" bestFit="1" customWidth="1"/>
    <col min="9741" max="9741" width="15.5703125" style="4" customWidth="1"/>
    <col min="9742" max="9744" width="9.28515625" style="4" bestFit="1" customWidth="1"/>
    <col min="9745" max="9745" width="9.85546875" style="4" bestFit="1" customWidth="1"/>
    <col min="9746" max="9752" width="9.28515625" style="4" bestFit="1" customWidth="1"/>
    <col min="9753" max="9971" width="9.140625" style="4"/>
    <col min="9972" max="9972" width="30.42578125" style="4" customWidth="1"/>
    <col min="9973" max="9973" width="20.5703125" style="4" customWidth="1"/>
    <col min="9974" max="9974" width="16" style="4" customWidth="1"/>
    <col min="9975" max="9975" width="18.85546875" style="4" customWidth="1"/>
    <col min="9976" max="9976" width="22.7109375" style="4" customWidth="1"/>
    <col min="9977" max="9977" width="20.140625" style="4" customWidth="1"/>
    <col min="9978" max="9978" width="26.140625" style="4" customWidth="1"/>
    <col min="9979" max="9979" width="15.28515625" style="4" customWidth="1"/>
    <col min="9980" max="9982" width="20.85546875" style="4" customWidth="1"/>
    <col min="9983" max="9983" width="14.42578125" style="4" bestFit="1" customWidth="1"/>
    <col min="9984" max="9991" width="20.85546875" style="4" customWidth="1"/>
    <col min="9992" max="9995" width="21.28515625" style="4" customWidth="1"/>
    <col min="9996" max="9996" width="9.85546875" style="4" bestFit="1" customWidth="1"/>
    <col min="9997" max="9997" width="15.5703125" style="4" customWidth="1"/>
    <col min="9998" max="10000" width="9.28515625" style="4" bestFit="1" customWidth="1"/>
    <col min="10001" max="10001" width="9.85546875" style="4" bestFit="1" customWidth="1"/>
    <col min="10002" max="10008" width="9.28515625" style="4" bestFit="1" customWidth="1"/>
    <col min="10009" max="10227" width="9.140625" style="4"/>
    <col min="10228" max="10228" width="30.42578125" style="4" customWidth="1"/>
    <col min="10229" max="10229" width="20.5703125" style="4" customWidth="1"/>
    <col min="10230" max="10230" width="16" style="4" customWidth="1"/>
    <col min="10231" max="10231" width="18.85546875" style="4" customWidth="1"/>
    <col min="10232" max="10232" width="22.7109375" style="4" customWidth="1"/>
    <col min="10233" max="10233" width="20.140625" style="4" customWidth="1"/>
    <col min="10234" max="10234" width="26.140625" style="4" customWidth="1"/>
    <col min="10235" max="10235" width="15.28515625" style="4" customWidth="1"/>
    <col min="10236" max="10238" width="20.85546875" style="4" customWidth="1"/>
    <col min="10239" max="10239" width="14.42578125" style="4" bestFit="1" customWidth="1"/>
    <col min="10240" max="10247" width="20.85546875" style="4" customWidth="1"/>
    <col min="10248" max="10251" width="21.28515625" style="4" customWidth="1"/>
    <col min="10252" max="10252" width="9.85546875" style="4" bestFit="1" customWidth="1"/>
    <col min="10253" max="10253" width="15.5703125" style="4" customWidth="1"/>
    <col min="10254" max="10256" width="9.28515625" style="4" bestFit="1" customWidth="1"/>
    <col min="10257" max="10257" width="9.85546875" style="4" bestFit="1" customWidth="1"/>
    <col min="10258" max="10264" width="9.28515625" style="4" bestFit="1" customWidth="1"/>
    <col min="10265" max="10483" width="9.140625" style="4"/>
    <col min="10484" max="10484" width="30.42578125" style="4" customWidth="1"/>
    <col min="10485" max="10485" width="20.5703125" style="4" customWidth="1"/>
    <col min="10486" max="10486" width="16" style="4" customWidth="1"/>
    <col min="10487" max="10487" width="18.85546875" style="4" customWidth="1"/>
    <col min="10488" max="10488" width="22.7109375" style="4" customWidth="1"/>
    <col min="10489" max="10489" width="20.140625" style="4" customWidth="1"/>
    <col min="10490" max="10490" width="26.140625" style="4" customWidth="1"/>
    <col min="10491" max="10491" width="15.28515625" style="4" customWidth="1"/>
    <col min="10492" max="10494" width="20.85546875" style="4" customWidth="1"/>
    <col min="10495" max="10495" width="14.42578125" style="4" bestFit="1" customWidth="1"/>
    <col min="10496" max="10503" width="20.85546875" style="4" customWidth="1"/>
    <col min="10504" max="10507" width="21.28515625" style="4" customWidth="1"/>
    <col min="10508" max="10508" width="9.85546875" style="4" bestFit="1" customWidth="1"/>
    <col min="10509" max="10509" width="15.5703125" style="4" customWidth="1"/>
    <col min="10510" max="10512" width="9.28515625" style="4" bestFit="1" customWidth="1"/>
    <col min="10513" max="10513" width="9.85546875" style="4" bestFit="1" customWidth="1"/>
    <col min="10514" max="10520" width="9.28515625" style="4" bestFit="1" customWidth="1"/>
    <col min="10521" max="10739" width="9.140625" style="4"/>
    <col min="10740" max="10740" width="30.42578125" style="4" customWidth="1"/>
    <col min="10741" max="10741" width="20.5703125" style="4" customWidth="1"/>
    <col min="10742" max="10742" width="16" style="4" customWidth="1"/>
    <col min="10743" max="10743" width="18.85546875" style="4" customWidth="1"/>
    <col min="10744" max="10744" width="22.7109375" style="4" customWidth="1"/>
    <col min="10745" max="10745" width="20.140625" style="4" customWidth="1"/>
    <col min="10746" max="10746" width="26.140625" style="4" customWidth="1"/>
    <col min="10747" max="10747" width="15.28515625" style="4" customWidth="1"/>
    <col min="10748" max="10750" width="20.85546875" style="4" customWidth="1"/>
    <col min="10751" max="10751" width="14.42578125" style="4" bestFit="1" customWidth="1"/>
    <col min="10752" max="10759" width="20.85546875" style="4" customWidth="1"/>
    <col min="10760" max="10763" width="21.28515625" style="4" customWidth="1"/>
    <col min="10764" max="10764" width="9.85546875" style="4" bestFit="1" customWidth="1"/>
    <col min="10765" max="10765" width="15.5703125" style="4" customWidth="1"/>
    <col min="10766" max="10768" width="9.28515625" style="4" bestFit="1" customWidth="1"/>
    <col min="10769" max="10769" width="9.85546875" style="4" bestFit="1" customWidth="1"/>
    <col min="10770" max="10776" width="9.28515625" style="4" bestFit="1" customWidth="1"/>
    <col min="10777" max="10995" width="9.140625" style="4"/>
    <col min="10996" max="10996" width="30.42578125" style="4" customWidth="1"/>
    <col min="10997" max="10997" width="20.5703125" style="4" customWidth="1"/>
    <col min="10998" max="10998" width="16" style="4" customWidth="1"/>
    <col min="10999" max="10999" width="18.85546875" style="4" customWidth="1"/>
    <col min="11000" max="11000" width="22.7109375" style="4" customWidth="1"/>
    <col min="11001" max="11001" width="20.140625" style="4" customWidth="1"/>
    <col min="11002" max="11002" width="26.140625" style="4" customWidth="1"/>
    <col min="11003" max="11003" width="15.28515625" style="4" customWidth="1"/>
    <col min="11004" max="11006" width="20.85546875" style="4" customWidth="1"/>
    <col min="11007" max="11007" width="14.42578125" style="4" bestFit="1" customWidth="1"/>
    <col min="11008" max="11015" width="20.85546875" style="4" customWidth="1"/>
    <col min="11016" max="11019" width="21.28515625" style="4" customWidth="1"/>
    <col min="11020" max="11020" width="9.85546875" style="4" bestFit="1" customWidth="1"/>
    <col min="11021" max="11021" width="15.5703125" style="4" customWidth="1"/>
    <col min="11022" max="11024" width="9.28515625" style="4" bestFit="1" customWidth="1"/>
    <col min="11025" max="11025" width="9.85546875" style="4" bestFit="1" customWidth="1"/>
    <col min="11026" max="11032" width="9.28515625" style="4" bestFit="1" customWidth="1"/>
    <col min="11033" max="11251" width="9.140625" style="4"/>
    <col min="11252" max="11252" width="30.42578125" style="4" customWidth="1"/>
    <col min="11253" max="11253" width="20.5703125" style="4" customWidth="1"/>
    <col min="11254" max="11254" width="16" style="4" customWidth="1"/>
    <col min="11255" max="11255" width="18.85546875" style="4" customWidth="1"/>
    <col min="11256" max="11256" width="22.7109375" style="4" customWidth="1"/>
    <col min="11257" max="11257" width="20.140625" style="4" customWidth="1"/>
    <col min="11258" max="11258" width="26.140625" style="4" customWidth="1"/>
    <col min="11259" max="11259" width="15.28515625" style="4" customWidth="1"/>
    <col min="11260" max="11262" width="20.85546875" style="4" customWidth="1"/>
    <col min="11263" max="11263" width="14.42578125" style="4" bestFit="1" customWidth="1"/>
    <col min="11264" max="11271" width="20.85546875" style="4" customWidth="1"/>
    <col min="11272" max="11275" width="21.28515625" style="4" customWidth="1"/>
    <col min="11276" max="11276" width="9.85546875" style="4" bestFit="1" customWidth="1"/>
    <col min="11277" max="11277" width="15.5703125" style="4" customWidth="1"/>
    <col min="11278" max="11280" width="9.28515625" style="4" bestFit="1" customWidth="1"/>
    <col min="11281" max="11281" width="9.85546875" style="4" bestFit="1" customWidth="1"/>
    <col min="11282" max="11288" width="9.28515625" style="4" bestFit="1" customWidth="1"/>
    <col min="11289" max="11507" width="9.140625" style="4"/>
    <col min="11508" max="11508" width="30.42578125" style="4" customWidth="1"/>
    <col min="11509" max="11509" width="20.5703125" style="4" customWidth="1"/>
    <col min="11510" max="11510" width="16" style="4" customWidth="1"/>
    <col min="11511" max="11511" width="18.85546875" style="4" customWidth="1"/>
    <col min="11512" max="11512" width="22.7109375" style="4" customWidth="1"/>
    <col min="11513" max="11513" width="20.140625" style="4" customWidth="1"/>
    <col min="11514" max="11514" width="26.140625" style="4" customWidth="1"/>
    <col min="11515" max="11515" width="15.28515625" style="4" customWidth="1"/>
    <col min="11516" max="11518" width="20.85546875" style="4" customWidth="1"/>
    <col min="11519" max="11519" width="14.42578125" style="4" bestFit="1" customWidth="1"/>
    <col min="11520" max="11527" width="20.85546875" style="4" customWidth="1"/>
    <col min="11528" max="11531" width="21.28515625" style="4" customWidth="1"/>
    <col min="11532" max="11532" width="9.85546875" style="4" bestFit="1" customWidth="1"/>
    <col min="11533" max="11533" width="15.5703125" style="4" customWidth="1"/>
    <col min="11534" max="11536" width="9.28515625" style="4" bestFit="1" customWidth="1"/>
    <col min="11537" max="11537" width="9.85546875" style="4" bestFit="1" customWidth="1"/>
    <col min="11538" max="11544" width="9.28515625" style="4" bestFit="1" customWidth="1"/>
    <col min="11545" max="11763" width="9.140625" style="4"/>
    <col min="11764" max="11764" width="30.42578125" style="4" customWidth="1"/>
    <col min="11765" max="11765" width="20.5703125" style="4" customWidth="1"/>
    <col min="11766" max="11766" width="16" style="4" customWidth="1"/>
    <col min="11767" max="11767" width="18.85546875" style="4" customWidth="1"/>
    <col min="11768" max="11768" width="22.7109375" style="4" customWidth="1"/>
    <col min="11769" max="11769" width="20.140625" style="4" customWidth="1"/>
    <col min="11770" max="11770" width="26.140625" style="4" customWidth="1"/>
    <col min="11771" max="11771" width="15.28515625" style="4" customWidth="1"/>
    <col min="11772" max="11774" width="20.85546875" style="4" customWidth="1"/>
    <col min="11775" max="11775" width="14.42578125" style="4" bestFit="1" customWidth="1"/>
    <col min="11776" max="11783" width="20.85546875" style="4" customWidth="1"/>
    <col min="11784" max="11787" width="21.28515625" style="4" customWidth="1"/>
    <col min="11788" max="11788" width="9.85546875" style="4" bestFit="1" customWidth="1"/>
    <col min="11789" max="11789" width="15.5703125" style="4" customWidth="1"/>
    <col min="11790" max="11792" width="9.28515625" style="4" bestFit="1" customWidth="1"/>
    <col min="11793" max="11793" width="9.85546875" style="4" bestFit="1" customWidth="1"/>
    <col min="11794" max="11800" width="9.28515625" style="4" bestFit="1" customWidth="1"/>
    <col min="11801" max="12019" width="9.140625" style="4"/>
    <col min="12020" max="12020" width="30.42578125" style="4" customWidth="1"/>
    <col min="12021" max="12021" width="20.5703125" style="4" customWidth="1"/>
    <col min="12022" max="12022" width="16" style="4" customWidth="1"/>
    <col min="12023" max="12023" width="18.85546875" style="4" customWidth="1"/>
    <col min="12024" max="12024" width="22.7109375" style="4" customWidth="1"/>
    <col min="12025" max="12025" width="20.140625" style="4" customWidth="1"/>
    <col min="12026" max="12026" width="26.140625" style="4" customWidth="1"/>
    <col min="12027" max="12027" width="15.28515625" style="4" customWidth="1"/>
    <col min="12028" max="12030" width="20.85546875" style="4" customWidth="1"/>
    <col min="12031" max="12031" width="14.42578125" style="4" bestFit="1" customWidth="1"/>
    <col min="12032" max="12039" width="20.85546875" style="4" customWidth="1"/>
    <col min="12040" max="12043" width="21.28515625" style="4" customWidth="1"/>
    <col min="12044" max="12044" width="9.85546875" style="4" bestFit="1" customWidth="1"/>
    <col min="12045" max="12045" width="15.5703125" style="4" customWidth="1"/>
    <col min="12046" max="12048" width="9.28515625" style="4" bestFit="1" customWidth="1"/>
    <col min="12049" max="12049" width="9.85546875" style="4" bestFit="1" customWidth="1"/>
    <col min="12050" max="12056" width="9.28515625" style="4" bestFit="1" customWidth="1"/>
    <col min="12057" max="12275" width="9.140625" style="4"/>
    <col min="12276" max="12276" width="30.42578125" style="4" customWidth="1"/>
    <col min="12277" max="12277" width="20.5703125" style="4" customWidth="1"/>
    <col min="12278" max="12278" width="16" style="4" customWidth="1"/>
    <col min="12279" max="12279" width="18.85546875" style="4" customWidth="1"/>
    <col min="12280" max="12280" width="22.7109375" style="4" customWidth="1"/>
    <col min="12281" max="12281" width="20.140625" style="4" customWidth="1"/>
    <col min="12282" max="12282" width="26.140625" style="4" customWidth="1"/>
    <col min="12283" max="12283" width="15.28515625" style="4" customWidth="1"/>
    <col min="12284" max="12286" width="20.85546875" style="4" customWidth="1"/>
    <col min="12287" max="12287" width="14.42578125" style="4" bestFit="1" customWidth="1"/>
    <col min="12288" max="12295" width="20.85546875" style="4" customWidth="1"/>
    <col min="12296" max="12299" width="21.28515625" style="4" customWidth="1"/>
    <col min="12300" max="12300" width="9.85546875" style="4" bestFit="1" customWidth="1"/>
    <col min="12301" max="12301" width="15.5703125" style="4" customWidth="1"/>
    <col min="12302" max="12304" width="9.28515625" style="4" bestFit="1" customWidth="1"/>
    <col min="12305" max="12305" width="9.85546875" style="4" bestFit="1" customWidth="1"/>
    <col min="12306" max="12312" width="9.28515625" style="4" bestFit="1" customWidth="1"/>
    <col min="12313" max="12531" width="9.140625" style="4"/>
    <col min="12532" max="12532" width="30.42578125" style="4" customWidth="1"/>
    <col min="12533" max="12533" width="20.5703125" style="4" customWidth="1"/>
    <col min="12534" max="12534" width="16" style="4" customWidth="1"/>
    <col min="12535" max="12535" width="18.85546875" style="4" customWidth="1"/>
    <col min="12536" max="12536" width="22.7109375" style="4" customWidth="1"/>
    <col min="12537" max="12537" width="20.140625" style="4" customWidth="1"/>
    <col min="12538" max="12538" width="26.140625" style="4" customWidth="1"/>
    <col min="12539" max="12539" width="15.28515625" style="4" customWidth="1"/>
    <col min="12540" max="12542" width="20.85546875" style="4" customWidth="1"/>
    <col min="12543" max="12543" width="14.42578125" style="4" bestFit="1" customWidth="1"/>
    <col min="12544" max="12551" width="20.85546875" style="4" customWidth="1"/>
    <col min="12552" max="12555" width="21.28515625" style="4" customWidth="1"/>
    <col min="12556" max="12556" width="9.85546875" style="4" bestFit="1" customWidth="1"/>
    <col min="12557" max="12557" width="15.5703125" style="4" customWidth="1"/>
    <col min="12558" max="12560" width="9.28515625" style="4" bestFit="1" customWidth="1"/>
    <col min="12561" max="12561" width="9.85546875" style="4" bestFit="1" customWidth="1"/>
    <col min="12562" max="12568" width="9.28515625" style="4" bestFit="1" customWidth="1"/>
    <col min="12569" max="12787" width="9.140625" style="4"/>
    <col min="12788" max="12788" width="30.42578125" style="4" customWidth="1"/>
    <col min="12789" max="12789" width="20.5703125" style="4" customWidth="1"/>
    <col min="12790" max="12790" width="16" style="4" customWidth="1"/>
    <col min="12791" max="12791" width="18.85546875" style="4" customWidth="1"/>
    <col min="12792" max="12792" width="22.7109375" style="4" customWidth="1"/>
    <col min="12793" max="12793" width="20.140625" style="4" customWidth="1"/>
    <col min="12794" max="12794" width="26.140625" style="4" customWidth="1"/>
    <col min="12795" max="12795" width="15.28515625" style="4" customWidth="1"/>
    <col min="12796" max="12798" width="20.85546875" style="4" customWidth="1"/>
    <col min="12799" max="12799" width="14.42578125" style="4" bestFit="1" customWidth="1"/>
    <col min="12800" max="12807" width="20.85546875" style="4" customWidth="1"/>
    <col min="12808" max="12811" width="21.28515625" style="4" customWidth="1"/>
    <col min="12812" max="12812" width="9.85546875" style="4" bestFit="1" customWidth="1"/>
    <col min="12813" max="12813" width="15.5703125" style="4" customWidth="1"/>
    <col min="12814" max="12816" width="9.28515625" style="4" bestFit="1" customWidth="1"/>
    <col min="12817" max="12817" width="9.85546875" style="4" bestFit="1" customWidth="1"/>
    <col min="12818" max="12824" width="9.28515625" style="4" bestFit="1" customWidth="1"/>
    <col min="12825" max="13043" width="9.140625" style="4"/>
    <col min="13044" max="13044" width="30.42578125" style="4" customWidth="1"/>
    <col min="13045" max="13045" width="20.5703125" style="4" customWidth="1"/>
    <col min="13046" max="13046" width="16" style="4" customWidth="1"/>
    <col min="13047" max="13047" width="18.85546875" style="4" customWidth="1"/>
    <col min="13048" max="13048" width="22.7109375" style="4" customWidth="1"/>
    <col min="13049" max="13049" width="20.140625" style="4" customWidth="1"/>
    <col min="13050" max="13050" width="26.140625" style="4" customWidth="1"/>
    <col min="13051" max="13051" width="15.28515625" style="4" customWidth="1"/>
    <col min="13052" max="13054" width="20.85546875" style="4" customWidth="1"/>
    <col min="13055" max="13055" width="14.42578125" style="4" bestFit="1" customWidth="1"/>
    <col min="13056" max="13063" width="20.85546875" style="4" customWidth="1"/>
    <col min="13064" max="13067" width="21.28515625" style="4" customWidth="1"/>
    <col min="13068" max="13068" width="9.85546875" style="4" bestFit="1" customWidth="1"/>
    <col min="13069" max="13069" width="15.5703125" style="4" customWidth="1"/>
    <col min="13070" max="13072" width="9.28515625" style="4" bestFit="1" customWidth="1"/>
    <col min="13073" max="13073" width="9.85546875" style="4" bestFit="1" customWidth="1"/>
    <col min="13074" max="13080" width="9.28515625" style="4" bestFit="1" customWidth="1"/>
    <col min="13081" max="13299" width="9.140625" style="4"/>
    <col min="13300" max="13300" width="30.42578125" style="4" customWidth="1"/>
    <col min="13301" max="13301" width="20.5703125" style="4" customWidth="1"/>
    <col min="13302" max="13302" width="16" style="4" customWidth="1"/>
    <col min="13303" max="13303" width="18.85546875" style="4" customWidth="1"/>
    <col min="13304" max="13304" width="22.7109375" style="4" customWidth="1"/>
    <col min="13305" max="13305" width="20.140625" style="4" customWidth="1"/>
    <col min="13306" max="13306" width="26.140625" style="4" customWidth="1"/>
    <col min="13307" max="13307" width="15.28515625" style="4" customWidth="1"/>
    <col min="13308" max="13310" width="20.85546875" style="4" customWidth="1"/>
    <col min="13311" max="13311" width="14.42578125" style="4" bestFit="1" customWidth="1"/>
    <col min="13312" max="13319" width="20.85546875" style="4" customWidth="1"/>
    <col min="13320" max="13323" width="21.28515625" style="4" customWidth="1"/>
    <col min="13324" max="13324" width="9.85546875" style="4" bestFit="1" customWidth="1"/>
    <col min="13325" max="13325" width="15.5703125" style="4" customWidth="1"/>
    <col min="13326" max="13328" width="9.28515625" style="4" bestFit="1" customWidth="1"/>
    <col min="13329" max="13329" width="9.85546875" style="4" bestFit="1" customWidth="1"/>
    <col min="13330" max="13336" width="9.28515625" style="4" bestFit="1" customWidth="1"/>
    <col min="13337" max="13555" width="9.140625" style="4"/>
    <col min="13556" max="13556" width="30.42578125" style="4" customWidth="1"/>
    <col min="13557" max="13557" width="20.5703125" style="4" customWidth="1"/>
    <col min="13558" max="13558" width="16" style="4" customWidth="1"/>
    <col min="13559" max="13559" width="18.85546875" style="4" customWidth="1"/>
    <col min="13560" max="13560" width="22.7109375" style="4" customWidth="1"/>
    <col min="13561" max="13561" width="20.140625" style="4" customWidth="1"/>
    <col min="13562" max="13562" width="26.140625" style="4" customWidth="1"/>
    <col min="13563" max="13563" width="15.28515625" style="4" customWidth="1"/>
    <col min="13564" max="13566" width="20.85546875" style="4" customWidth="1"/>
    <col min="13567" max="13567" width="14.42578125" style="4" bestFit="1" customWidth="1"/>
    <col min="13568" max="13575" width="20.85546875" style="4" customWidth="1"/>
    <col min="13576" max="13579" width="21.28515625" style="4" customWidth="1"/>
    <col min="13580" max="13580" width="9.85546875" style="4" bestFit="1" customWidth="1"/>
    <col min="13581" max="13581" width="15.5703125" style="4" customWidth="1"/>
    <col min="13582" max="13584" width="9.28515625" style="4" bestFit="1" customWidth="1"/>
    <col min="13585" max="13585" width="9.85546875" style="4" bestFit="1" customWidth="1"/>
    <col min="13586" max="13592" width="9.28515625" style="4" bestFit="1" customWidth="1"/>
    <col min="13593" max="13811" width="9.140625" style="4"/>
    <col min="13812" max="13812" width="30.42578125" style="4" customWidth="1"/>
    <col min="13813" max="13813" width="20.5703125" style="4" customWidth="1"/>
    <col min="13814" max="13814" width="16" style="4" customWidth="1"/>
    <col min="13815" max="13815" width="18.85546875" style="4" customWidth="1"/>
    <col min="13816" max="13816" width="22.7109375" style="4" customWidth="1"/>
    <col min="13817" max="13817" width="20.140625" style="4" customWidth="1"/>
    <col min="13818" max="13818" width="26.140625" style="4" customWidth="1"/>
    <col min="13819" max="13819" width="15.28515625" style="4" customWidth="1"/>
    <col min="13820" max="13822" width="20.85546875" style="4" customWidth="1"/>
    <col min="13823" max="13823" width="14.42578125" style="4" bestFit="1" customWidth="1"/>
    <col min="13824" max="13831" width="20.85546875" style="4" customWidth="1"/>
    <col min="13832" max="13835" width="21.28515625" style="4" customWidth="1"/>
    <col min="13836" max="13836" width="9.85546875" style="4" bestFit="1" customWidth="1"/>
    <col min="13837" max="13837" width="15.5703125" style="4" customWidth="1"/>
    <col min="13838" max="13840" width="9.28515625" style="4" bestFit="1" customWidth="1"/>
    <col min="13841" max="13841" width="9.85546875" style="4" bestFit="1" customWidth="1"/>
    <col min="13842" max="13848" width="9.28515625" style="4" bestFit="1" customWidth="1"/>
    <col min="13849" max="14067" width="9.140625" style="4"/>
    <col min="14068" max="14068" width="30.42578125" style="4" customWidth="1"/>
    <col min="14069" max="14069" width="20.5703125" style="4" customWidth="1"/>
    <col min="14070" max="14070" width="16" style="4" customWidth="1"/>
    <col min="14071" max="14071" width="18.85546875" style="4" customWidth="1"/>
    <col min="14072" max="14072" width="22.7109375" style="4" customWidth="1"/>
    <col min="14073" max="14073" width="20.140625" style="4" customWidth="1"/>
    <col min="14074" max="14074" width="26.140625" style="4" customWidth="1"/>
    <col min="14075" max="14075" width="15.28515625" style="4" customWidth="1"/>
    <col min="14076" max="14078" width="20.85546875" style="4" customWidth="1"/>
    <col min="14079" max="14079" width="14.42578125" style="4" bestFit="1" customWidth="1"/>
    <col min="14080" max="14087" width="20.85546875" style="4" customWidth="1"/>
    <col min="14088" max="14091" width="21.28515625" style="4" customWidth="1"/>
    <col min="14092" max="14092" width="9.85546875" style="4" bestFit="1" customWidth="1"/>
    <col min="14093" max="14093" width="15.5703125" style="4" customWidth="1"/>
    <col min="14094" max="14096" width="9.28515625" style="4" bestFit="1" customWidth="1"/>
    <col min="14097" max="14097" width="9.85546875" style="4" bestFit="1" customWidth="1"/>
    <col min="14098" max="14104" width="9.28515625" style="4" bestFit="1" customWidth="1"/>
    <col min="14105" max="14323" width="9.140625" style="4"/>
    <col min="14324" max="14324" width="30.42578125" style="4" customWidth="1"/>
    <col min="14325" max="14325" width="20.5703125" style="4" customWidth="1"/>
    <col min="14326" max="14326" width="16" style="4" customWidth="1"/>
    <col min="14327" max="14327" width="18.85546875" style="4" customWidth="1"/>
    <col min="14328" max="14328" width="22.7109375" style="4" customWidth="1"/>
    <col min="14329" max="14329" width="20.140625" style="4" customWidth="1"/>
    <col min="14330" max="14330" width="26.140625" style="4" customWidth="1"/>
    <col min="14331" max="14331" width="15.28515625" style="4" customWidth="1"/>
    <col min="14332" max="14334" width="20.85546875" style="4" customWidth="1"/>
    <col min="14335" max="14335" width="14.42578125" style="4" bestFit="1" customWidth="1"/>
    <col min="14336" max="14343" width="20.85546875" style="4" customWidth="1"/>
    <col min="14344" max="14347" width="21.28515625" style="4" customWidth="1"/>
    <col min="14348" max="14348" width="9.85546875" style="4" bestFit="1" customWidth="1"/>
    <col min="14349" max="14349" width="15.5703125" style="4" customWidth="1"/>
    <col min="14350" max="14352" width="9.28515625" style="4" bestFit="1" customWidth="1"/>
    <col min="14353" max="14353" width="9.85546875" style="4" bestFit="1" customWidth="1"/>
    <col min="14354" max="14360" width="9.28515625" style="4" bestFit="1" customWidth="1"/>
    <col min="14361" max="14579" width="9.140625" style="4"/>
    <col min="14580" max="14580" width="30.42578125" style="4" customWidth="1"/>
    <col min="14581" max="14581" width="20.5703125" style="4" customWidth="1"/>
    <col min="14582" max="14582" width="16" style="4" customWidth="1"/>
    <col min="14583" max="14583" width="18.85546875" style="4" customWidth="1"/>
    <col min="14584" max="14584" width="22.7109375" style="4" customWidth="1"/>
    <col min="14585" max="14585" width="20.140625" style="4" customWidth="1"/>
    <col min="14586" max="14586" width="26.140625" style="4" customWidth="1"/>
    <col min="14587" max="14587" width="15.28515625" style="4" customWidth="1"/>
    <col min="14588" max="14590" width="20.85546875" style="4" customWidth="1"/>
    <col min="14591" max="14591" width="14.42578125" style="4" bestFit="1" customWidth="1"/>
    <col min="14592" max="14599" width="20.85546875" style="4" customWidth="1"/>
    <col min="14600" max="14603" width="21.28515625" style="4" customWidth="1"/>
    <col min="14604" max="14604" width="9.85546875" style="4" bestFit="1" customWidth="1"/>
    <col min="14605" max="14605" width="15.5703125" style="4" customWidth="1"/>
    <col min="14606" max="14608" width="9.28515625" style="4" bestFit="1" customWidth="1"/>
    <col min="14609" max="14609" width="9.85546875" style="4" bestFit="1" customWidth="1"/>
    <col min="14610" max="14616" width="9.28515625" style="4" bestFit="1" customWidth="1"/>
    <col min="14617" max="14835" width="9.140625" style="4"/>
    <col min="14836" max="14836" width="30.42578125" style="4" customWidth="1"/>
    <col min="14837" max="14837" width="20.5703125" style="4" customWidth="1"/>
    <col min="14838" max="14838" width="16" style="4" customWidth="1"/>
    <col min="14839" max="14839" width="18.85546875" style="4" customWidth="1"/>
    <col min="14840" max="14840" width="22.7109375" style="4" customWidth="1"/>
    <col min="14841" max="14841" width="20.140625" style="4" customWidth="1"/>
    <col min="14842" max="14842" width="26.140625" style="4" customWidth="1"/>
    <col min="14843" max="14843" width="15.28515625" style="4" customWidth="1"/>
    <col min="14844" max="14846" width="20.85546875" style="4" customWidth="1"/>
    <col min="14847" max="14847" width="14.42578125" style="4" bestFit="1" customWidth="1"/>
    <col min="14848" max="14855" width="20.85546875" style="4" customWidth="1"/>
    <col min="14856" max="14859" width="21.28515625" style="4" customWidth="1"/>
    <col min="14860" max="14860" width="9.85546875" style="4" bestFit="1" customWidth="1"/>
    <col min="14861" max="14861" width="15.5703125" style="4" customWidth="1"/>
    <col min="14862" max="14864" width="9.28515625" style="4" bestFit="1" customWidth="1"/>
    <col min="14865" max="14865" width="9.85546875" style="4" bestFit="1" customWidth="1"/>
    <col min="14866" max="14872" width="9.28515625" style="4" bestFit="1" customWidth="1"/>
    <col min="14873" max="15091" width="9.140625" style="4"/>
    <col min="15092" max="15092" width="30.42578125" style="4" customWidth="1"/>
    <col min="15093" max="15093" width="20.5703125" style="4" customWidth="1"/>
    <col min="15094" max="15094" width="16" style="4" customWidth="1"/>
    <col min="15095" max="15095" width="18.85546875" style="4" customWidth="1"/>
    <col min="15096" max="15096" width="22.7109375" style="4" customWidth="1"/>
    <col min="15097" max="15097" width="20.140625" style="4" customWidth="1"/>
    <col min="15098" max="15098" width="26.140625" style="4" customWidth="1"/>
    <col min="15099" max="15099" width="15.28515625" style="4" customWidth="1"/>
    <col min="15100" max="15102" width="20.85546875" style="4" customWidth="1"/>
    <col min="15103" max="15103" width="14.42578125" style="4" bestFit="1" customWidth="1"/>
    <col min="15104" max="15111" width="20.85546875" style="4" customWidth="1"/>
    <col min="15112" max="15115" width="21.28515625" style="4" customWidth="1"/>
    <col min="15116" max="15116" width="9.85546875" style="4" bestFit="1" customWidth="1"/>
    <col min="15117" max="15117" width="15.5703125" style="4" customWidth="1"/>
    <col min="15118" max="15120" width="9.28515625" style="4" bestFit="1" customWidth="1"/>
    <col min="15121" max="15121" width="9.85546875" style="4" bestFit="1" customWidth="1"/>
    <col min="15122" max="15128" width="9.28515625" style="4" bestFit="1" customWidth="1"/>
    <col min="15129" max="15347" width="9.140625" style="4"/>
    <col min="15348" max="15348" width="30.42578125" style="4" customWidth="1"/>
    <col min="15349" max="15349" width="20.5703125" style="4" customWidth="1"/>
    <col min="15350" max="15350" width="16" style="4" customWidth="1"/>
    <col min="15351" max="15351" width="18.85546875" style="4" customWidth="1"/>
    <col min="15352" max="15352" width="22.7109375" style="4" customWidth="1"/>
    <col min="15353" max="15353" width="20.140625" style="4" customWidth="1"/>
    <col min="15354" max="15354" width="26.140625" style="4" customWidth="1"/>
    <col min="15355" max="15355" width="15.28515625" style="4" customWidth="1"/>
    <col min="15356" max="15358" width="20.85546875" style="4" customWidth="1"/>
    <col min="15359" max="15359" width="14.42578125" style="4" bestFit="1" customWidth="1"/>
    <col min="15360" max="15367" width="20.85546875" style="4" customWidth="1"/>
    <col min="15368" max="15371" width="21.28515625" style="4" customWidth="1"/>
    <col min="15372" max="15372" width="9.85546875" style="4" bestFit="1" customWidth="1"/>
    <col min="15373" max="15373" width="15.5703125" style="4" customWidth="1"/>
    <col min="15374" max="15376" width="9.28515625" style="4" bestFit="1" customWidth="1"/>
    <col min="15377" max="15377" width="9.85546875" style="4" bestFit="1" customWidth="1"/>
    <col min="15378" max="15384" width="9.28515625" style="4" bestFit="1" customWidth="1"/>
    <col min="15385" max="15603" width="9.140625" style="4"/>
    <col min="15604" max="15604" width="30.42578125" style="4" customWidth="1"/>
    <col min="15605" max="15605" width="20.5703125" style="4" customWidth="1"/>
    <col min="15606" max="15606" width="16" style="4" customWidth="1"/>
    <col min="15607" max="15607" width="18.85546875" style="4" customWidth="1"/>
    <col min="15608" max="15608" width="22.7109375" style="4" customWidth="1"/>
    <col min="15609" max="15609" width="20.140625" style="4" customWidth="1"/>
    <col min="15610" max="15610" width="26.140625" style="4" customWidth="1"/>
    <col min="15611" max="15611" width="15.28515625" style="4" customWidth="1"/>
    <col min="15612" max="15614" width="20.85546875" style="4" customWidth="1"/>
    <col min="15615" max="15615" width="14.42578125" style="4" bestFit="1" customWidth="1"/>
    <col min="15616" max="15623" width="20.85546875" style="4" customWidth="1"/>
    <col min="15624" max="15627" width="21.28515625" style="4" customWidth="1"/>
    <col min="15628" max="15628" width="9.85546875" style="4" bestFit="1" customWidth="1"/>
    <col min="15629" max="15629" width="15.5703125" style="4" customWidth="1"/>
    <col min="15630" max="15632" width="9.28515625" style="4" bestFit="1" customWidth="1"/>
    <col min="15633" max="15633" width="9.85546875" style="4" bestFit="1" customWidth="1"/>
    <col min="15634" max="15640" width="9.28515625" style="4" bestFit="1" customWidth="1"/>
    <col min="15641" max="15859" width="9.140625" style="4"/>
    <col min="15860" max="15860" width="30.42578125" style="4" customWidth="1"/>
    <col min="15861" max="15861" width="20.5703125" style="4" customWidth="1"/>
    <col min="15862" max="15862" width="16" style="4" customWidth="1"/>
    <col min="15863" max="15863" width="18.85546875" style="4" customWidth="1"/>
    <col min="15864" max="15864" width="22.7109375" style="4" customWidth="1"/>
    <col min="15865" max="15865" width="20.140625" style="4" customWidth="1"/>
    <col min="15866" max="15866" width="26.140625" style="4" customWidth="1"/>
    <col min="15867" max="15867" width="15.28515625" style="4" customWidth="1"/>
    <col min="15868" max="15870" width="20.85546875" style="4" customWidth="1"/>
    <col min="15871" max="15871" width="14.42578125" style="4" bestFit="1" customWidth="1"/>
    <col min="15872" max="15879" width="20.85546875" style="4" customWidth="1"/>
    <col min="15880" max="15883" width="21.28515625" style="4" customWidth="1"/>
    <col min="15884" max="15884" width="9.85546875" style="4" bestFit="1" customWidth="1"/>
    <col min="15885" max="15885" width="15.5703125" style="4" customWidth="1"/>
    <col min="15886" max="15888" width="9.28515625" style="4" bestFit="1" customWidth="1"/>
    <col min="15889" max="15889" width="9.85546875" style="4" bestFit="1" customWidth="1"/>
    <col min="15890" max="15896" width="9.28515625" style="4" bestFit="1" customWidth="1"/>
    <col min="15897" max="16115" width="9.140625" style="4"/>
    <col min="16116" max="16116" width="30.42578125" style="4" customWidth="1"/>
    <col min="16117" max="16117" width="20.5703125" style="4" customWidth="1"/>
    <col min="16118" max="16118" width="16" style="4" customWidth="1"/>
    <col min="16119" max="16119" width="18.85546875" style="4" customWidth="1"/>
    <col min="16120" max="16120" width="22.7109375" style="4" customWidth="1"/>
    <col min="16121" max="16121" width="20.140625" style="4" customWidth="1"/>
    <col min="16122" max="16122" width="26.140625" style="4" customWidth="1"/>
    <col min="16123" max="16123" width="15.28515625" style="4" customWidth="1"/>
    <col min="16124" max="16126" width="20.85546875" style="4" customWidth="1"/>
    <col min="16127" max="16127" width="14.42578125" style="4" bestFit="1" customWidth="1"/>
    <col min="16128" max="16135" width="20.85546875" style="4" customWidth="1"/>
    <col min="16136" max="16139" width="21.28515625" style="4" customWidth="1"/>
    <col min="16140" max="16140" width="9.85546875" style="4" bestFit="1" customWidth="1"/>
    <col min="16141" max="16141" width="15.5703125" style="4" customWidth="1"/>
    <col min="16142" max="16144" width="9.28515625" style="4" bestFit="1" customWidth="1"/>
    <col min="16145" max="16145" width="9.85546875" style="4" bestFit="1" customWidth="1"/>
    <col min="16146" max="16152" width="9.28515625" style="4" bestFit="1" customWidth="1"/>
    <col min="16153" max="16384" width="9.140625" style="4"/>
  </cols>
  <sheetData>
    <row r="1" spans="1:11" ht="46.5" customHeight="1" x14ac:dyDescent="0.25">
      <c r="A1" s="128" t="s">
        <v>48</v>
      </c>
      <c r="B1" s="128"/>
      <c r="C1" s="128"/>
      <c r="D1" s="128"/>
      <c r="E1" s="3"/>
      <c r="F1" s="3"/>
      <c r="G1" s="3"/>
      <c r="H1" s="3"/>
      <c r="I1" s="3"/>
      <c r="J1" s="3"/>
    </row>
    <row r="2" spans="1:11" x14ac:dyDescent="0.25">
      <c r="A2" s="96" t="s">
        <v>28</v>
      </c>
      <c r="B2" s="15"/>
      <c r="C2" s="15"/>
      <c r="D2" s="15"/>
    </row>
    <row r="3" spans="1:11" s="5" customFormat="1" ht="57" customHeight="1" x14ac:dyDescent="0.25">
      <c r="A3" s="94" t="s">
        <v>44</v>
      </c>
      <c r="B3" s="89" t="s">
        <v>31</v>
      </c>
      <c r="C3" s="25" t="s">
        <v>32</v>
      </c>
      <c r="D3" s="25" t="s">
        <v>33</v>
      </c>
      <c r="E3" s="26" t="s">
        <v>37</v>
      </c>
      <c r="F3" s="90" t="s">
        <v>45</v>
      </c>
      <c r="G3" s="90" t="s">
        <v>43</v>
      </c>
      <c r="H3" s="90" t="s">
        <v>46</v>
      </c>
      <c r="I3" s="90" t="s">
        <v>47</v>
      </c>
      <c r="J3" s="91" t="s">
        <v>42</v>
      </c>
      <c r="K3" s="27" t="s">
        <v>39</v>
      </c>
    </row>
    <row r="4" spans="1:11" x14ac:dyDescent="0.25">
      <c r="A4" s="86" t="s">
        <v>0</v>
      </c>
      <c r="B4" s="29">
        <v>1320374.9261775583</v>
      </c>
      <c r="C4" s="29">
        <v>102437.21478650125</v>
      </c>
      <c r="D4" s="29">
        <v>47118.782776987246</v>
      </c>
      <c r="E4" s="29">
        <v>1973849.15</v>
      </c>
      <c r="F4" s="29">
        <v>9068</v>
      </c>
      <c r="G4" s="29">
        <v>995798.674</v>
      </c>
      <c r="H4" s="29">
        <v>729.01099999999997</v>
      </c>
      <c r="I4" s="29">
        <v>7049.55</v>
      </c>
      <c r="J4" s="29">
        <v>961204.56400000001</v>
      </c>
      <c r="K4" s="7">
        <v>1085763.3118007891</v>
      </c>
    </row>
    <row r="5" spans="1:11" x14ac:dyDescent="0.25">
      <c r="A5" s="86" t="s">
        <v>1</v>
      </c>
      <c r="B5" s="31">
        <v>1520482.1094712953</v>
      </c>
      <c r="C5" s="31">
        <v>114558.52392219275</v>
      </c>
      <c r="D5" s="31">
        <v>47469.13010986842</v>
      </c>
      <c r="E5" s="31">
        <v>2141915.0159999998</v>
      </c>
      <c r="F5" s="31">
        <v>12067.375</v>
      </c>
      <c r="G5" s="31">
        <v>1178085.0900000001</v>
      </c>
      <c r="H5" s="31">
        <v>5242.5150000000003</v>
      </c>
      <c r="I5" s="31">
        <v>5305.8220000000001</v>
      </c>
      <c r="J5" s="31">
        <v>941214.21400000004</v>
      </c>
      <c r="K5" s="8">
        <v>1224755.6753455969</v>
      </c>
    </row>
    <row r="6" spans="1:11" x14ac:dyDescent="0.25">
      <c r="A6" s="86" t="s">
        <v>2</v>
      </c>
      <c r="B6" s="31">
        <v>1471856.0023414858</v>
      </c>
      <c r="C6" s="31">
        <v>157131.94155104615</v>
      </c>
      <c r="D6" s="31">
        <v>87320.395372005762</v>
      </c>
      <c r="E6" s="31">
        <v>2252599.3560000001</v>
      </c>
      <c r="F6" s="31">
        <v>3067.9989999999998</v>
      </c>
      <c r="G6" s="31">
        <v>1530233.1170000001</v>
      </c>
      <c r="H6" s="31">
        <v>1435.7639999999999</v>
      </c>
      <c r="I6" s="31">
        <v>7922.8289999999997</v>
      </c>
      <c r="J6" s="31">
        <v>709939.647</v>
      </c>
      <c r="K6" s="8">
        <v>1107997.7797312411</v>
      </c>
    </row>
    <row r="7" spans="1:11" x14ac:dyDescent="0.25">
      <c r="A7" s="88" t="s">
        <v>3</v>
      </c>
      <c r="B7" s="41">
        <v>1486103</v>
      </c>
      <c r="C7" s="41">
        <v>315205.77166666661</v>
      </c>
      <c r="D7" s="41">
        <v>160048.81283333333</v>
      </c>
      <c r="E7" s="41">
        <v>3805642.1009999998</v>
      </c>
      <c r="F7" s="41">
        <v>11.614000000000001</v>
      </c>
      <c r="G7" s="41">
        <v>2984354.4040000001</v>
      </c>
      <c r="H7" s="41">
        <v>28028.347000000002</v>
      </c>
      <c r="I7" s="41">
        <v>1225.8040000000001</v>
      </c>
      <c r="J7" s="41">
        <v>792021.93200000003</v>
      </c>
      <c r="K7" s="10">
        <v>1091008.43</v>
      </c>
    </row>
    <row r="8" spans="1:11" s="46" customFormat="1" ht="18" customHeight="1" x14ac:dyDescent="0.25">
      <c r="A8" s="95" t="s">
        <v>30</v>
      </c>
      <c r="B8" s="42">
        <f t="shared" ref="B8:K8" si="0">SUM(B4:B7)</f>
        <v>5798816.0379903391</v>
      </c>
      <c r="C8" s="43">
        <f t="shared" si="0"/>
        <v>689333.45192640671</v>
      </c>
      <c r="D8" s="42">
        <f t="shared" si="0"/>
        <v>341957.12109219475</v>
      </c>
      <c r="E8" s="42">
        <f t="shared" si="0"/>
        <v>10174005.623</v>
      </c>
      <c r="F8" s="44">
        <f t="shared" si="0"/>
        <v>24214.988000000001</v>
      </c>
      <c r="G8" s="42">
        <f t="shared" si="0"/>
        <v>6688471.2850000001</v>
      </c>
      <c r="H8" s="42">
        <f t="shared" si="0"/>
        <v>35435.637000000002</v>
      </c>
      <c r="I8" s="42">
        <f t="shared" si="0"/>
        <v>21504.005000000001</v>
      </c>
      <c r="J8" s="42">
        <f t="shared" si="0"/>
        <v>3404380.3569999998</v>
      </c>
      <c r="K8" s="45">
        <f t="shared" si="0"/>
        <v>4509525.1968776267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O8"/>
  <sheetViews>
    <sheetView workbookViewId="0">
      <selection activeCell="B20" sqref="B20"/>
    </sheetView>
  </sheetViews>
  <sheetFormatPr defaultRowHeight="15" x14ac:dyDescent="0.25"/>
  <cols>
    <col min="1" max="1" width="29.42578125" style="15" customWidth="1"/>
    <col min="2" max="2" width="22.85546875" style="15" customWidth="1"/>
    <col min="3" max="3" width="23.85546875" style="15" customWidth="1"/>
    <col min="4" max="4" width="23.5703125" style="15" customWidth="1"/>
    <col min="5" max="14" width="20.85546875" style="15" customWidth="1"/>
    <col min="15" max="15" width="16.85546875" style="15" bestFit="1" customWidth="1"/>
    <col min="16" max="16384" width="9.140625" style="15"/>
  </cols>
  <sheetData>
    <row r="1" spans="1:15" ht="32.25" customHeight="1" x14ac:dyDescent="0.25">
      <c r="A1" s="128" t="s">
        <v>49</v>
      </c>
      <c r="B1" s="128"/>
      <c r="C1" s="128"/>
      <c r="D1" s="128"/>
      <c r="E1" s="24"/>
    </row>
    <row r="2" spans="1:15" x14ac:dyDescent="0.25">
      <c r="A2" s="96" t="s">
        <v>28</v>
      </c>
    </row>
    <row r="3" spans="1:15" s="5" customFormat="1" ht="52.5" customHeight="1" x14ac:dyDescent="0.25">
      <c r="A3" s="94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56</v>
      </c>
      <c r="J3" s="13" t="s">
        <v>57</v>
      </c>
      <c r="K3" s="13" t="s">
        <v>58</v>
      </c>
      <c r="L3" s="13" t="s">
        <v>42</v>
      </c>
      <c r="M3" s="13" t="s">
        <v>59</v>
      </c>
    </row>
    <row r="4" spans="1:15" s="4" customFormat="1" x14ac:dyDescent="0.25">
      <c r="A4" s="86" t="s">
        <v>4</v>
      </c>
      <c r="B4" s="31">
        <v>1285350.304</v>
      </c>
      <c r="C4" s="31">
        <v>863080.12899999996</v>
      </c>
      <c r="D4" s="31">
        <v>422270.17499999999</v>
      </c>
      <c r="E4" s="31">
        <v>2760199.426</v>
      </c>
      <c r="F4" s="31">
        <v>1856504.3823500001</v>
      </c>
      <c r="G4" s="31">
        <v>358720</v>
      </c>
      <c r="H4" s="31">
        <v>286030.99599999998</v>
      </c>
      <c r="I4" s="31">
        <v>51366</v>
      </c>
      <c r="J4" s="31">
        <v>34227</v>
      </c>
      <c r="K4" s="47">
        <v>14699</v>
      </c>
      <c r="L4" s="47">
        <v>2655506.8339999998</v>
      </c>
      <c r="M4" s="47">
        <v>2603457.52</v>
      </c>
    </row>
    <row r="5" spans="1:15" s="4" customFormat="1" x14ac:dyDescent="0.25">
      <c r="A5" s="86" t="s">
        <v>2</v>
      </c>
      <c r="B5" s="31">
        <v>841101.13399999996</v>
      </c>
      <c r="C5" s="31">
        <v>463553.75599999999</v>
      </c>
      <c r="D5" s="31">
        <v>377547.37800000003</v>
      </c>
      <c r="E5" s="31">
        <v>1785700.4820000001</v>
      </c>
      <c r="F5" s="31">
        <v>1176743.9163299999</v>
      </c>
      <c r="G5" s="31">
        <v>209861.416</v>
      </c>
      <c r="H5" s="31">
        <v>210798.63200000001</v>
      </c>
      <c r="I5" s="31">
        <v>81293</v>
      </c>
      <c r="J5" s="31">
        <v>58022</v>
      </c>
      <c r="K5" s="47">
        <v>19453</v>
      </c>
      <c r="L5" s="47">
        <v>968353.89099999995</v>
      </c>
      <c r="M5" s="47">
        <v>1419599.6969999999</v>
      </c>
    </row>
    <row r="6" spans="1:15" s="4" customFormat="1" x14ac:dyDescent="0.25">
      <c r="A6" s="88" t="s">
        <v>3</v>
      </c>
      <c r="B6" s="41">
        <v>885036.66799999995</v>
      </c>
      <c r="C6" s="41">
        <v>499906.36</v>
      </c>
      <c r="D6" s="41">
        <v>385130.30800000002</v>
      </c>
      <c r="E6" s="41">
        <v>1495781.969</v>
      </c>
      <c r="F6" s="41">
        <v>851201.49899999995</v>
      </c>
      <c r="G6" s="41">
        <v>253443.356</v>
      </c>
      <c r="H6" s="41">
        <v>252533.68299999999</v>
      </c>
      <c r="I6" s="41">
        <v>126066</v>
      </c>
      <c r="J6" s="41">
        <v>36702</v>
      </c>
      <c r="K6" s="48">
        <v>75001</v>
      </c>
      <c r="L6" s="47">
        <v>878333.54700000002</v>
      </c>
      <c r="M6" s="47">
        <v>2472570.7829999998</v>
      </c>
    </row>
    <row r="7" spans="1:15" s="46" customFormat="1" ht="18" customHeight="1" x14ac:dyDescent="0.25">
      <c r="A7" s="95" t="s">
        <v>30</v>
      </c>
      <c r="B7" s="49">
        <f>SUM(B4:B6)</f>
        <v>3011488.1060000001</v>
      </c>
      <c r="C7" s="49">
        <f t="shared" ref="C7:D7" si="0">SUM(C4:C6)</f>
        <v>1826540.2450000001</v>
      </c>
      <c r="D7" s="49">
        <f t="shared" si="0"/>
        <v>1184947.861</v>
      </c>
      <c r="E7" s="49">
        <f t="shared" ref="E7:M7" si="1">SUM(E4:E6)</f>
        <v>6041681.8770000003</v>
      </c>
      <c r="F7" s="50">
        <f t="shared" si="1"/>
        <v>3884449.7976799998</v>
      </c>
      <c r="G7" s="49">
        <f t="shared" si="1"/>
        <v>822024.772</v>
      </c>
      <c r="H7" s="49">
        <f t="shared" si="1"/>
        <v>749363.31099999999</v>
      </c>
      <c r="I7" s="49">
        <f t="shared" si="1"/>
        <v>258725</v>
      </c>
      <c r="J7" s="49">
        <f t="shared" si="1"/>
        <v>128951</v>
      </c>
      <c r="K7" s="49">
        <f t="shared" si="1"/>
        <v>109153</v>
      </c>
      <c r="L7" s="49">
        <f t="shared" si="1"/>
        <v>4502194.2719999999</v>
      </c>
      <c r="M7" s="49">
        <f t="shared" si="1"/>
        <v>6495628</v>
      </c>
    </row>
    <row r="8" spans="1:15" x14ac:dyDescent="0.25">
      <c r="E8" s="22"/>
      <c r="G8" s="22"/>
      <c r="H8" s="23"/>
      <c r="L8" s="22"/>
      <c r="M8" s="22"/>
      <c r="N8" s="22"/>
      <c r="O8" s="22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K7"/>
  <sheetViews>
    <sheetView workbookViewId="0">
      <selection activeCell="A7" sqref="A7:XFD7"/>
    </sheetView>
  </sheetViews>
  <sheetFormatPr defaultRowHeight="15" x14ac:dyDescent="0.25"/>
  <cols>
    <col min="1" max="1" width="31.28515625" style="15" customWidth="1"/>
    <col min="2" max="2" width="20.7109375" style="15" customWidth="1"/>
    <col min="3" max="3" width="20.140625" style="15" customWidth="1"/>
    <col min="4" max="4" width="19" style="15" customWidth="1"/>
    <col min="5" max="11" width="22" style="15" customWidth="1"/>
    <col min="12" max="16384" width="9.140625" style="15"/>
  </cols>
  <sheetData>
    <row r="1" spans="1:11" ht="43.5" customHeight="1" x14ac:dyDescent="0.25">
      <c r="A1" s="128" t="s">
        <v>60</v>
      </c>
      <c r="B1" s="128"/>
      <c r="C1" s="128"/>
      <c r="D1" s="128"/>
      <c r="E1" s="3"/>
      <c r="F1" s="4"/>
      <c r="G1" s="4"/>
      <c r="H1" s="4"/>
      <c r="I1" s="4"/>
      <c r="J1" s="4"/>
      <c r="K1" s="4"/>
    </row>
    <row r="2" spans="1:11" x14ac:dyDescent="0.25">
      <c r="A2" s="11" t="s">
        <v>28</v>
      </c>
      <c r="E2" s="4"/>
      <c r="F2" s="4"/>
      <c r="G2" s="4"/>
      <c r="H2" s="4"/>
      <c r="I2" s="4"/>
      <c r="J2" s="4"/>
      <c r="K2" s="4"/>
    </row>
    <row r="3" spans="1:11" ht="45.75" customHeight="1" x14ac:dyDescent="0.25">
      <c r="A3" s="85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56</v>
      </c>
      <c r="J3" s="13" t="s">
        <v>57</v>
      </c>
      <c r="K3" s="13" t="s">
        <v>58</v>
      </c>
    </row>
    <row r="4" spans="1:11" x14ac:dyDescent="0.25">
      <c r="A4" s="6" t="s">
        <v>4</v>
      </c>
      <c r="B4" s="51">
        <v>1551111.2620000001</v>
      </c>
      <c r="C4" s="52">
        <v>1071073.152</v>
      </c>
      <c r="D4" s="29">
        <v>480038.11</v>
      </c>
      <c r="E4" s="29">
        <v>3140636.0380000002</v>
      </c>
      <c r="F4" s="29">
        <v>1626761.365</v>
      </c>
      <c r="G4" s="29">
        <v>436636.54499999998</v>
      </c>
      <c r="H4" s="29">
        <v>355023.91499999998</v>
      </c>
      <c r="I4" s="7">
        <v>93869.931633469445</v>
      </c>
      <c r="J4" s="53">
        <v>58386.409407551488</v>
      </c>
      <c r="K4" s="7">
        <v>15335.580933000374</v>
      </c>
    </row>
    <row r="5" spans="1:11" x14ac:dyDescent="0.25">
      <c r="A5" s="6" t="s">
        <v>2</v>
      </c>
      <c r="B5" s="54">
        <v>817863.00899999996</v>
      </c>
      <c r="C5" s="55">
        <v>433466.57299999997</v>
      </c>
      <c r="D5" s="31">
        <v>384396.43599999999</v>
      </c>
      <c r="E5" s="31">
        <v>1741550.1529999999</v>
      </c>
      <c r="F5" s="31">
        <v>924805.14300000004</v>
      </c>
      <c r="G5" s="31">
        <v>194341.99600000001</v>
      </c>
      <c r="H5" s="31">
        <v>218893.723</v>
      </c>
      <c r="I5" s="8">
        <v>128534.7497033035</v>
      </c>
      <c r="J5" s="47">
        <v>67869.148989054404</v>
      </c>
      <c r="K5" s="8">
        <v>25124.21214816839</v>
      </c>
    </row>
    <row r="6" spans="1:11" x14ac:dyDescent="0.25">
      <c r="A6" s="9" t="s">
        <v>3</v>
      </c>
      <c r="B6" s="56">
        <v>912243.98499999999</v>
      </c>
      <c r="C6" s="57">
        <v>437498.56400000001</v>
      </c>
      <c r="D6" s="41">
        <v>474745.42099999997</v>
      </c>
      <c r="E6" s="41">
        <v>1492194.0258740555</v>
      </c>
      <c r="F6" s="41">
        <v>581756.98426839244</v>
      </c>
      <c r="G6" s="41">
        <v>202616.00599999999</v>
      </c>
      <c r="H6" s="41">
        <v>262169.56</v>
      </c>
      <c r="I6" s="10">
        <v>100908.75</v>
      </c>
      <c r="J6" s="48">
        <v>23465.291666666664</v>
      </c>
      <c r="K6" s="10">
        <v>56843.124999999993</v>
      </c>
    </row>
    <row r="7" spans="1:11" x14ac:dyDescent="0.25">
      <c r="A7" s="21" t="s">
        <v>30</v>
      </c>
      <c r="B7" s="58">
        <f t="shared" ref="B7:K7" si="0">SUM(B4:B6)</f>
        <v>3281218.2560000001</v>
      </c>
      <c r="C7" s="59">
        <f t="shared" si="0"/>
        <v>1942038.2890000001</v>
      </c>
      <c r="D7" s="60">
        <f t="shared" si="0"/>
        <v>1339179.9669999999</v>
      </c>
      <c r="E7" s="60">
        <f t="shared" si="0"/>
        <v>6374380.2168740556</v>
      </c>
      <c r="F7" s="60">
        <f t="shared" si="0"/>
        <v>3133323.4922683924</v>
      </c>
      <c r="G7" s="60">
        <f t="shared" si="0"/>
        <v>833594.54700000002</v>
      </c>
      <c r="H7" s="60">
        <f t="shared" si="0"/>
        <v>836087.19800000009</v>
      </c>
      <c r="I7" s="14">
        <f t="shared" si="0"/>
        <v>323313.43133677298</v>
      </c>
      <c r="J7" s="14">
        <f t="shared" si="0"/>
        <v>149720.85006327255</v>
      </c>
      <c r="K7" s="14">
        <f t="shared" si="0"/>
        <v>97302.918081168755</v>
      </c>
    </row>
  </sheetData>
  <mergeCells count="1">
    <mergeCell ref="A1:D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K7"/>
  <sheetViews>
    <sheetView workbookViewId="0">
      <selection activeCell="D20" sqref="D20"/>
    </sheetView>
  </sheetViews>
  <sheetFormatPr defaultRowHeight="15" x14ac:dyDescent="0.25"/>
  <cols>
    <col min="1" max="1" width="27.7109375" style="15" customWidth="1"/>
    <col min="2" max="2" width="18" style="15" customWidth="1"/>
    <col min="3" max="11" width="22" style="15" customWidth="1"/>
    <col min="12" max="16384" width="9.140625" style="15"/>
  </cols>
  <sheetData>
    <row r="1" spans="1:11" ht="64.5" customHeight="1" x14ac:dyDescent="0.25">
      <c r="A1" s="127" t="s">
        <v>61</v>
      </c>
      <c r="B1" s="127"/>
      <c r="C1" s="127"/>
      <c r="D1" s="127"/>
      <c r="E1" s="3"/>
      <c r="F1" s="4"/>
      <c r="G1" s="4"/>
      <c r="H1" s="4"/>
      <c r="I1" s="4"/>
      <c r="J1" s="4"/>
      <c r="K1" s="4"/>
    </row>
    <row r="2" spans="1:11" x14ac:dyDescent="0.25">
      <c r="A2" s="96" t="s">
        <v>28</v>
      </c>
      <c r="E2" s="4"/>
      <c r="F2" s="4"/>
      <c r="G2" s="4"/>
      <c r="H2" s="4"/>
      <c r="I2" s="4"/>
      <c r="J2" s="4"/>
      <c r="K2" s="4"/>
    </row>
    <row r="3" spans="1:11" ht="44.25" customHeight="1" x14ac:dyDescent="0.25">
      <c r="A3" s="94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56</v>
      </c>
      <c r="J3" s="13" t="s">
        <v>57</v>
      </c>
      <c r="K3" s="13" t="s">
        <v>58</v>
      </c>
    </row>
    <row r="4" spans="1:11" x14ac:dyDescent="0.25">
      <c r="A4" s="86" t="s">
        <v>4</v>
      </c>
      <c r="B4" s="29">
        <v>1631128.0828820816</v>
      </c>
      <c r="C4" s="29">
        <v>1090153</v>
      </c>
      <c r="D4" s="29">
        <v>540976</v>
      </c>
      <c r="E4" s="29">
        <v>3217992.5873351083</v>
      </c>
      <c r="F4" s="29">
        <v>1614089</v>
      </c>
      <c r="G4" s="67">
        <v>441592</v>
      </c>
      <c r="H4" s="62">
        <v>374841.26209999999</v>
      </c>
      <c r="I4" s="62">
        <v>89748</v>
      </c>
      <c r="J4" s="53">
        <v>68723</v>
      </c>
      <c r="K4" s="53">
        <v>16430</v>
      </c>
    </row>
    <row r="5" spans="1:11" x14ac:dyDescent="0.25">
      <c r="A5" s="86" t="s">
        <v>2</v>
      </c>
      <c r="B5" s="31">
        <v>810647</v>
      </c>
      <c r="C5" s="31">
        <v>422856.70529899863</v>
      </c>
      <c r="D5" s="31">
        <v>387789.68917551904</v>
      </c>
      <c r="E5" s="31">
        <v>1699734</v>
      </c>
      <c r="F5" s="31">
        <v>902209</v>
      </c>
      <c r="G5" s="68">
        <v>176259</v>
      </c>
      <c r="H5" s="62">
        <v>220411.81</v>
      </c>
      <c r="I5" s="62">
        <v>110208</v>
      </c>
      <c r="J5" s="47">
        <v>34577</v>
      </c>
      <c r="K5" s="47">
        <v>42005</v>
      </c>
    </row>
    <row r="6" spans="1:11" x14ac:dyDescent="0.25">
      <c r="A6" s="88" t="s">
        <v>3</v>
      </c>
      <c r="B6" s="41">
        <v>918475.56590262253</v>
      </c>
      <c r="C6" s="41">
        <v>465243</v>
      </c>
      <c r="D6" s="41">
        <v>453233.36166752275</v>
      </c>
      <c r="E6" s="41">
        <v>1505555</v>
      </c>
      <c r="F6" s="41">
        <v>595218</v>
      </c>
      <c r="G6" s="69">
        <v>241155</v>
      </c>
      <c r="H6" s="62">
        <v>240495.76</v>
      </c>
      <c r="I6" s="62">
        <v>98448</v>
      </c>
      <c r="J6" s="48">
        <v>32899</v>
      </c>
      <c r="K6" s="48">
        <v>51835</v>
      </c>
    </row>
    <row r="7" spans="1:11" x14ac:dyDescent="0.25">
      <c r="A7" s="95" t="s">
        <v>30</v>
      </c>
      <c r="B7" s="60">
        <f>SUM(B4:B6)</f>
        <v>3360250.648784704</v>
      </c>
      <c r="C7" s="60">
        <f t="shared" ref="C7:D7" si="0">SUM(C4:C6)</f>
        <v>1978252.7052989986</v>
      </c>
      <c r="D7" s="60">
        <f t="shared" si="0"/>
        <v>1381999.0508430419</v>
      </c>
      <c r="E7" s="60">
        <f t="shared" ref="E7:K7" si="1">SUM(E4:E6)</f>
        <v>6423281.5873351078</v>
      </c>
      <c r="F7" s="60">
        <f t="shared" si="1"/>
        <v>3111516</v>
      </c>
      <c r="G7" s="92">
        <f t="shared" si="1"/>
        <v>859006</v>
      </c>
      <c r="H7" s="93">
        <f t="shared" si="1"/>
        <v>835748.8321</v>
      </c>
      <c r="I7" s="14">
        <f t="shared" si="1"/>
        <v>298404</v>
      </c>
      <c r="J7" s="14">
        <f t="shared" si="1"/>
        <v>136199</v>
      </c>
      <c r="K7" s="14">
        <f t="shared" si="1"/>
        <v>110270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I7"/>
  <sheetViews>
    <sheetView workbookViewId="0">
      <selection sqref="A1:D1"/>
    </sheetView>
  </sheetViews>
  <sheetFormatPr defaultRowHeight="15" x14ac:dyDescent="0.25"/>
  <cols>
    <col min="1" max="1" width="33.7109375" style="15" customWidth="1"/>
    <col min="2" max="2" width="20.140625" style="15" customWidth="1"/>
    <col min="3" max="3" width="19.85546875" style="15" customWidth="1"/>
    <col min="4" max="4" width="20.28515625" style="15" customWidth="1"/>
    <col min="5" max="9" width="22" style="15" customWidth="1"/>
    <col min="10" max="16384" width="9.140625" style="15"/>
  </cols>
  <sheetData>
    <row r="1" spans="1:9" ht="56.25" customHeight="1" x14ac:dyDescent="0.25">
      <c r="A1" s="129" t="s">
        <v>62</v>
      </c>
      <c r="B1" s="130"/>
      <c r="C1" s="130"/>
      <c r="D1" s="131"/>
      <c r="E1" s="83"/>
      <c r="F1" s="4"/>
      <c r="G1" s="4"/>
      <c r="H1" s="4"/>
      <c r="I1" s="4"/>
    </row>
    <row r="2" spans="1:9" ht="20.25" customHeight="1" x14ac:dyDescent="0.25">
      <c r="A2" s="96" t="s">
        <v>28</v>
      </c>
      <c r="B2" s="4"/>
      <c r="C2" s="4"/>
      <c r="D2" s="4"/>
      <c r="E2" s="4"/>
      <c r="F2" s="4"/>
      <c r="G2" s="4"/>
      <c r="H2" s="4"/>
      <c r="I2" s="4"/>
    </row>
    <row r="3" spans="1:9" ht="36" x14ac:dyDescent="0.25">
      <c r="A3" s="94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63</v>
      </c>
    </row>
    <row r="4" spans="1:9" x14ac:dyDescent="0.25">
      <c r="A4" s="86" t="s">
        <v>4</v>
      </c>
      <c r="B4" s="29">
        <v>1766726</v>
      </c>
      <c r="C4" s="29">
        <v>1194801</v>
      </c>
      <c r="D4" s="29">
        <v>571925</v>
      </c>
      <c r="E4" s="29">
        <v>3396782.8533999999</v>
      </c>
      <c r="F4" s="29">
        <v>1681405.9750000001</v>
      </c>
      <c r="G4" s="29">
        <v>510936.853</v>
      </c>
      <c r="H4" s="29">
        <v>390488.15299999999</v>
      </c>
      <c r="I4" s="61">
        <v>108082</v>
      </c>
    </row>
    <row r="5" spans="1:9" x14ac:dyDescent="0.25">
      <c r="A5" s="86" t="s">
        <v>2</v>
      </c>
      <c r="B5" s="31">
        <v>830096</v>
      </c>
      <c r="C5" s="31">
        <v>431211</v>
      </c>
      <c r="D5" s="31">
        <v>398888</v>
      </c>
      <c r="E5" s="31">
        <v>1720352</v>
      </c>
      <c r="F5" s="31">
        <v>922370.29399999999</v>
      </c>
      <c r="G5" s="31">
        <v>180276.473</v>
      </c>
      <c r="H5" s="31">
        <v>221259.155</v>
      </c>
      <c r="I5" s="61">
        <v>169147</v>
      </c>
    </row>
    <row r="6" spans="1:9" x14ac:dyDescent="0.25">
      <c r="A6" s="88" t="s">
        <v>3</v>
      </c>
      <c r="B6" s="41">
        <v>865661</v>
      </c>
      <c r="C6" s="41">
        <v>424830</v>
      </c>
      <c r="D6" s="41">
        <v>440828</v>
      </c>
      <c r="E6" s="41">
        <v>1441056</v>
      </c>
      <c r="F6" s="41">
        <v>583905.72600000002</v>
      </c>
      <c r="G6" s="41">
        <v>193129.80100000001</v>
      </c>
      <c r="H6" s="41">
        <v>244546.77900000001</v>
      </c>
      <c r="I6" s="61">
        <v>79489</v>
      </c>
    </row>
    <row r="7" spans="1:9" x14ac:dyDescent="0.25">
      <c r="A7" s="95" t="s">
        <v>30</v>
      </c>
      <c r="B7" s="60">
        <f t="shared" ref="B7:I7" si="0">SUM(B4:B6)</f>
        <v>3462483</v>
      </c>
      <c r="C7" s="60">
        <f t="shared" si="0"/>
        <v>2050842</v>
      </c>
      <c r="D7" s="60">
        <f t="shared" si="0"/>
        <v>1411641</v>
      </c>
      <c r="E7" s="60">
        <f t="shared" si="0"/>
        <v>6558190.8533999994</v>
      </c>
      <c r="F7" s="60">
        <f t="shared" si="0"/>
        <v>3187681.9950000001</v>
      </c>
      <c r="G7" s="60">
        <f t="shared" si="0"/>
        <v>884343.12699999998</v>
      </c>
      <c r="H7" s="60">
        <f t="shared" si="0"/>
        <v>856294.08699999994</v>
      </c>
      <c r="I7" s="82">
        <f t="shared" si="0"/>
        <v>356718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"/>
  <sheetViews>
    <sheetView workbookViewId="0">
      <selection sqref="A1:D1"/>
    </sheetView>
  </sheetViews>
  <sheetFormatPr defaultRowHeight="15" x14ac:dyDescent="0.25"/>
  <cols>
    <col min="1" max="1" width="32.28515625" style="15" customWidth="1"/>
    <col min="2" max="2" width="18.28515625" style="15" customWidth="1"/>
    <col min="3" max="3" width="19" style="15" customWidth="1"/>
    <col min="4" max="4" width="19.7109375" style="15" customWidth="1"/>
    <col min="5" max="9" width="22" style="15" customWidth="1"/>
    <col min="10" max="12" width="11.5703125" style="15" bestFit="1" customWidth="1"/>
    <col min="13" max="16384" width="9.140625" style="15"/>
  </cols>
  <sheetData>
    <row r="1" spans="1:9" ht="56.25" customHeight="1" x14ac:dyDescent="0.25">
      <c r="A1" s="129" t="s">
        <v>65</v>
      </c>
      <c r="B1" s="130"/>
      <c r="C1" s="130"/>
      <c r="D1" s="131"/>
      <c r="E1" s="83"/>
      <c r="F1" s="4"/>
      <c r="G1" s="4"/>
      <c r="H1" s="4"/>
      <c r="I1" s="4"/>
    </row>
    <row r="2" spans="1:9" ht="20.25" customHeight="1" x14ac:dyDescent="0.25">
      <c r="A2" s="98" t="s">
        <v>28</v>
      </c>
      <c r="B2" s="4"/>
      <c r="C2" s="4"/>
      <c r="D2" s="4"/>
      <c r="E2" s="4"/>
      <c r="F2" s="4"/>
      <c r="G2" s="4"/>
      <c r="H2" s="4"/>
      <c r="I2" s="4"/>
    </row>
    <row r="3" spans="1:9" ht="24" x14ac:dyDescent="0.25">
      <c r="A3" s="85" t="s">
        <v>44</v>
      </c>
      <c r="B3" s="13" t="s">
        <v>50</v>
      </c>
      <c r="C3" s="13" t="s">
        <v>51</v>
      </c>
      <c r="D3" s="13" t="s">
        <v>52</v>
      </c>
      <c r="E3" s="13" t="s">
        <v>31</v>
      </c>
      <c r="F3" s="13" t="s">
        <v>53</v>
      </c>
      <c r="G3" s="13" t="s">
        <v>54</v>
      </c>
      <c r="H3" s="13" t="s">
        <v>55</v>
      </c>
      <c r="I3" s="13" t="s">
        <v>64</v>
      </c>
    </row>
    <row r="4" spans="1:9" x14ac:dyDescent="0.25">
      <c r="A4" s="99" t="s">
        <v>4</v>
      </c>
      <c r="B4" s="103">
        <v>2068962.3670000001</v>
      </c>
      <c r="C4" s="103">
        <v>1354119.162</v>
      </c>
      <c r="D4" s="103">
        <v>714843.20499999996</v>
      </c>
      <c r="E4" s="103">
        <v>3751465.912</v>
      </c>
      <c r="F4" s="103">
        <v>1745779.372</v>
      </c>
      <c r="G4" s="103">
        <v>559627.571</v>
      </c>
      <c r="H4" s="103">
        <v>447480.89299999998</v>
      </c>
      <c r="I4" s="61">
        <v>79526.84848484848</v>
      </c>
    </row>
    <row r="5" spans="1:9" x14ac:dyDescent="0.25">
      <c r="A5" s="99" t="s">
        <v>2</v>
      </c>
      <c r="B5" s="104">
        <v>899587.75650999998</v>
      </c>
      <c r="C5" s="104">
        <v>486887.91125999996</v>
      </c>
      <c r="D5" s="104">
        <v>412699.84525000001</v>
      </c>
      <c r="E5" s="104">
        <v>1766344.9168000002</v>
      </c>
      <c r="F5" s="104">
        <v>869086.73236000002</v>
      </c>
      <c r="G5" s="104">
        <v>218196.40907000002</v>
      </c>
      <c r="H5" s="104">
        <v>228830.52325</v>
      </c>
      <c r="I5" s="61">
        <v>165458.42199862399</v>
      </c>
    </row>
    <row r="6" spans="1:9" x14ac:dyDescent="0.25">
      <c r="A6" s="100" t="s">
        <v>3</v>
      </c>
      <c r="B6" s="105">
        <v>927799.44400000002</v>
      </c>
      <c r="C6" s="105">
        <v>455508.38500000001</v>
      </c>
      <c r="D6" s="105">
        <v>472291.05900000001</v>
      </c>
      <c r="E6" s="105">
        <v>1632283.5630000001</v>
      </c>
      <c r="F6" s="105">
        <v>708996.24899999995</v>
      </c>
      <c r="G6" s="105">
        <v>163557.82</v>
      </c>
      <c r="H6" s="105">
        <v>251675.478</v>
      </c>
      <c r="I6" s="61">
        <v>231881.92857142858</v>
      </c>
    </row>
    <row r="7" spans="1:9" x14ac:dyDescent="0.25">
      <c r="A7" s="101" t="s">
        <v>30</v>
      </c>
      <c r="B7" s="106" t="s">
        <v>66</v>
      </c>
      <c r="C7" s="106" t="s">
        <v>67</v>
      </c>
      <c r="D7" s="106" t="s">
        <v>68</v>
      </c>
      <c r="E7" s="106" t="s">
        <v>69</v>
      </c>
      <c r="F7" s="106" t="s">
        <v>70</v>
      </c>
      <c r="G7" s="106" t="s">
        <v>71</v>
      </c>
      <c r="H7" s="106" t="s">
        <v>72</v>
      </c>
      <c r="I7" s="82">
        <f t="shared" ref="I7" si="0">SUM(I4:I6)</f>
        <v>476867.19905490102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0add791-31f1-4bc1-8a2f-dcab271dd1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66B7F9FD7B134199B6CCA97AB3A131" ma:contentTypeVersion="12" ma:contentTypeDescription="Kreiraj novi dokument." ma:contentTypeScope="" ma:versionID="a84f6573056f224d1a67918bf7f3ef50">
  <xsd:schema xmlns:xsd="http://www.w3.org/2001/XMLSchema" xmlns:xs="http://www.w3.org/2001/XMLSchema" xmlns:p="http://schemas.microsoft.com/office/2006/metadata/properties" xmlns:ns3="d0add791-31f1-4bc1-8a2f-dcab271dd153" targetNamespace="http://schemas.microsoft.com/office/2006/metadata/properties" ma:root="true" ma:fieldsID="28562691972c7e7c3011f424d049af07" ns3:_="">
    <xsd:import namespace="d0add791-31f1-4bc1-8a2f-dcab271dd1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activity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add791-31f1-4bc1-8a2f-dcab271dd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9CB4A-11ED-4545-ACD5-5FC7AA4F1D62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d0add791-31f1-4bc1-8a2f-dcab271dd153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87886A7-58A4-4424-8B27-2CC52E572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ACC5C0-9FC6-41E4-A928-0BB1541774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add791-31f1-4bc1-8a2f-dcab271dd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'2022'!_Hlk161407847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2024-10-23T07:38:42Z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0x0101006166B7F9FD7B134199B6CCA97AB3A131</vt:lpwstr>
  </property>
</Properties>
</file>