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spec,mr,dr 2000-2023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<sst xmlns="http://schemas.openxmlformats.org/spreadsheetml/2006/main" count="379" uniqueCount="71">
  <si>
    <t>Ukupno</t>
  </si>
  <si>
    <t>-</t>
  </si>
  <si>
    <t>muški</t>
  </si>
  <si>
    <t>ženski</t>
  </si>
  <si>
    <t xml:space="preserve">                Doktori nauka</t>
  </si>
  <si>
    <t xml:space="preserve">   Magistri - magistri nauka</t>
  </si>
  <si>
    <r>
      <t xml:space="preserve">       </t>
    </r>
    <r>
      <rPr>
        <b/>
        <sz val="10"/>
        <color indexed="8"/>
        <rFont val="Arial"/>
        <family val="2"/>
      </rPr>
      <t xml:space="preserve">           Specijalisti</t>
    </r>
  </si>
  <si>
    <t xml:space="preserve">Izvor: Monstat, Odsjek statistike obrazovanja, kulture i pravosuđa 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</si>
  <si>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</si>
  <si>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</si>
  <si>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</si>
  <si>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</si>
  <si>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</si>
  <si>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</si>
  <si>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1 257</t>
  </si>
  <si>
    <t>Magistarske studije</t>
  </si>
  <si>
    <t>Doktorske studije</t>
  </si>
  <si>
    <t>Ukupno:</t>
  </si>
  <si>
    <t>1 469</t>
  </si>
  <si>
    <t>UNIVERZITET  MEDITERAN</t>
  </si>
  <si>
    <t>UNIVERZITET DONJA GORICA</t>
  </si>
  <si>
    <t>Ostale visokoškolske ustanove</t>
  </si>
  <si>
    <t>CRNA GORA</t>
  </si>
  <si>
    <t>1 482</t>
  </si>
  <si>
    <t>1 750</t>
  </si>
  <si>
    <t>1 061</t>
  </si>
  <si>
    <t>Specijalisti, magistri i doktori nauka
 2012. godina</t>
  </si>
  <si>
    <t>1 258</t>
  </si>
  <si>
    <t>1 504</t>
  </si>
  <si>
    <t>1 592</t>
  </si>
  <si>
    <t>1 012</t>
  </si>
  <si>
    <t>1 882</t>
  </si>
  <si>
    <t>1 199</t>
  </si>
  <si>
    <t xml:space="preserve"> Specijalisti, magistri i doktori nauka
 2013. godina</t>
  </si>
  <si>
    <t>JAVNE VISOKOŠKOLSKE USTANOVE</t>
  </si>
  <si>
    <t>1 302</t>
  </si>
  <si>
    <t>1 554</t>
  </si>
  <si>
    <t>PRIVATNE VISOKOŠKOLSKE USTANOVE</t>
  </si>
  <si>
    <t>1 638</t>
  </si>
  <si>
    <t>1 947</t>
  </si>
  <si>
    <t>1 158</t>
  </si>
  <si>
    <t xml:space="preserve"> Specijalisti, magistri i doktori nauka
 2014. godina</t>
  </si>
  <si>
    <t>1 031</t>
  </si>
  <si>
    <t>1 398</t>
  </si>
  <si>
    <t>1 702</t>
  </si>
  <si>
    <t>1 017</t>
  </si>
  <si>
    <t xml:space="preserve"> Specijalisti, magistri i doktori nauka
 2015. godina</t>
  </si>
  <si>
    <t>1 074</t>
  </si>
  <si>
    <t>1 253</t>
  </si>
  <si>
    <t>1 466</t>
  </si>
  <si>
    <t>1 719</t>
  </si>
  <si>
    <t>1 076</t>
  </si>
  <si>
    <t xml:space="preserve"> Specijalisti, magistri i doktori nauka
 2016. godina</t>
  </si>
  <si>
    <t>1 337</t>
  </si>
  <si>
    <t>1 493</t>
  </si>
  <si>
    <t>1 716</t>
  </si>
  <si>
    <t>1 085</t>
  </si>
  <si>
    <t>1 934</t>
  </si>
  <si>
    <t>1 216</t>
  </si>
  <si>
    <r>
      <t xml:space="preserve"> Specijalisti, magistri i doktori nauka
 201</t>
    </r>
    <r>
      <rPr>
        <b/>
        <sz val="11"/>
        <rFont val="Arial"/>
        <family val="2"/>
      </rPr>
      <t>7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</si>
  <si>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201</t>
    </r>
    <r>
      <rPr>
        <b/>
        <sz val="11"/>
        <rFont val="Arial"/>
        <family val="2"/>
      </rPr>
      <t>8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</si>
  <si>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201</t>
    </r>
    <r>
      <rPr>
        <b/>
        <sz val="11"/>
        <rFont val="Arial"/>
        <family val="2"/>
      </rPr>
      <t>9</t>
    </r>
    <r>
      <rPr>
        <b/>
        <sz val="11"/>
        <color indexed="8"/>
        <rFont val="Arial"/>
        <family val="2"/>
      </rPr>
      <t>. godina</t>
    </r>
  </si>
  <si>
    <t>Specijalisti, magistri i doktori prema polu</t>
  </si>
  <si>
    <t>Godina</t>
  </si>
  <si>
    <t>Specijalisti, magistri i doktori nauka
 2011. godina</t>
  </si>
  <si>
    <t>Specijalisti, magistri i doktori nauka
 2010. godina</t>
  </si>
  <si>
    <r>
      <t xml:space="preserve"> Specijalisti, magistri i doktori nauka
 2020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</si>
  <si>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2021</t>
    </r>
    <r>
      <rPr>
        <b/>
        <sz val="11"/>
        <color indexed="8"/>
        <rFont val="Arial"/>
        <family val="2"/>
      </rPr>
      <t>. godina</t>
    </r>
  </si>
  <si>
    <r>
      <t xml:space="preserve"> Specijalisti, magistri i doktori nauka
 2022</t>
    </r>
    <r>
      <rPr>
        <b/>
        <sz val="11"/>
        <color indexed="8"/>
        <rFont val="Arial"/>
        <family val="2"/>
      </rPr>
      <t>. godina</t>
    </r>
  </si>
  <si>
    <t>Magistarske/master studije</t>
  </si>
  <si>
    <r>
      <t xml:space="preserve"> Specijalisti, magistri i doktori nauka
 2023</t>
    </r>
    <r>
      <rPr>
        <b/>
        <sz val="11"/>
        <color indexed="8"/>
        <rFont val="Arial"/>
        <family val="2"/>
      </rPr>
      <t>. godina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</si>
</sst>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right" wrapText="1"/>
    </xf>
    <xf numFmtId="0" fontId="46" fillId="0" borderId="11" xfId="0" applyFont="1" applyBorder="1" applyAlignment="1">
      <alignment horizontal="right" wrapText="1"/>
    </xf>
    <xf numFmtId="0" fontId="46" fillId="0" borderId="12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6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6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 horizontal="right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33" borderId="24" xfId="0" applyFont="1" applyFill="1" applyBorder="1" applyAlignment="1">
      <alignment horizontal="left" indent="1"/>
    </xf>
    <xf numFmtId="0" fontId="6" fillId="33" borderId="24" xfId="0" applyFont="1" applyFill="1" applyBorder="1" applyAlignment="1">
      <alignment horizontal="right"/>
    </xf>
    <xf numFmtId="0" fontId="49" fillId="33" borderId="24" xfId="0" applyFont="1" applyFill="1" applyBorder="1" applyAlignment="1">
      <alignment horizontal="left" indent="1"/>
    </xf>
    <xf numFmtId="0" fontId="7" fillId="33" borderId="24" xfId="0" applyFont="1" applyFill="1" applyBorder="1" applyAlignment="1">
      <alignment horizontal="right"/>
    </xf>
    <xf numFmtId="0" fontId="7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right" wrapText="1"/>
    </xf>
    <xf numFmtId="0" fontId="50" fillId="33" borderId="24" xfId="0" applyFont="1" applyFill="1" applyBorder="1" applyAlignment="1">
      <alignment horizontal="left" indent="1"/>
    </xf>
    <xf numFmtId="0" fontId="48" fillId="0" borderId="24" xfId="0" applyFont="1" applyFill="1" applyBorder="1" applyAlignment="1">
      <alignment/>
    </xf>
    <xf numFmtId="0" fontId="48" fillId="0" borderId="24" xfId="0" applyFont="1" applyFill="1" applyBorder="1" applyAlignment="1">
      <alignment horizontal="right"/>
    </xf>
    <xf numFmtId="0" fontId="49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right" wrapText="1"/>
    </xf>
    <xf numFmtId="0" fontId="50" fillId="0" borderId="24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48" fillId="33" borderId="24" xfId="0" applyFont="1" applyFill="1" applyBorder="1" applyAlignment="1">
      <alignment horizontal="right"/>
    </xf>
    <xf numFmtId="0" fontId="49" fillId="33" borderId="24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48" fillId="0" borderId="24" xfId="0" applyFont="1" applyBorder="1" applyAlignment="1">
      <alignment/>
    </xf>
    <xf numFmtId="0" fontId="48" fillId="0" borderId="24" xfId="0" applyFont="1" applyBorder="1" applyAlignment="1">
      <alignment horizontal="right"/>
    </xf>
    <xf numFmtId="0" fontId="4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49" fillId="0" borderId="24" xfId="0" applyFont="1" applyFill="1" applyBorder="1" applyAlignment="1">
      <alignment horizontal="right"/>
    </xf>
    <xf numFmtId="0" fontId="48" fillId="0" borderId="24" xfId="0" applyFont="1" applyBorder="1" applyAlignment="1">
      <alignment/>
    </xf>
    <xf numFmtId="0" fontId="49" fillId="0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 wrapText="1"/>
    </xf>
    <xf numFmtId="0" fontId="50" fillId="34" borderId="24" xfId="0" applyFont="1" applyFill="1" applyBorder="1" applyAlignment="1">
      <alignment/>
    </xf>
    <xf numFmtId="0" fontId="49" fillId="34" borderId="24" xfId="0" applyFont="1" applyFill="1" applyBorder="1" applyAlignment="1">
      <alignment/>
    </xf>
    <xf numFmtId="0" fontId="7" fillId="34" borderId="24" xfId="0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7" fillId="0" borderId="24" xfId="0" applyFont="1" applyFill="1" applyBorder="1" applyAlignment="1">
      <alignment horizontal="right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0" fillId="0" borderId="25" xfId="0" applyFont="1" applyFill="1" applyBorder="1" applyAlignment="1">
      <alignment horizontal="left"/>
    </xf>
    <xf numFmtId="0" fontId="50" fillId="0" borderId="26" xfId="0" applyFont="1" applyFill="1" applyBorder="1" applyAlignment="1">
      <alignment horizontal="left"/>
    </xf>
    <xf numFmtId="0" fontId="50" fillId="0" borderId="27" xfId="0" applyFont="1" applyFill="1" applyBorder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1" fillId="0" borderId="28" xfId="0" applyFont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left"/>
    </xf>
    <xf numFmtId="0" fontId="50" fillId="33" borderId="26" xfId="0" applyFont="1" applyFill="1" applyBorder="1" applyAlignment="1">
      <alignment horizontal="left"/>
    </xf>
    <xf numFmtId="0" fontId="50" fillId="33" borderId="27" xfId="0" applyFont="1" applyFill="1" applyBorder="1" applyAlignment="1">
      <alignment horizontal="left"/>
    </xf>
    <xf numFmtId="0" fontId="49" fillId="34" borderId="24" xfId="0" applyFont="1" applyFill="1" applyBorder="1" applyAlignment="1">
      <alignment horizontal="left" vertical="center" indent="1"/>
    </xf>
    <xf numFmtId="0" fontId="49" fillId="33" borderId="24" xfId="0" applyFont="1" applyFill="1" applyBorder="1" applyAlignment="1">
      <alignment horizontal="left" vertical="center" indent="1"/>
    </xf>
    <xf numFmtId="0" fontId="49" fillId="33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left"/>
    </xf>
    <xf numFmtId="0" fontId="50" fillId="34" borderId="26" xfId="0" applyFont="1" applyFill="1" applyBorder="1" applyAlignment="1">
      <alignment horizontal="left"/>
    </xf>
    <xf numFmtId="0" fontId="50" fillId="34" borderId="27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26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9.140625" style="3" customWidth="1"/>
    <col min="2" max="3" width="11.7109375" style="3" customWidth="1"/>
    <col min="4" max="4" width="12.8515625" style="3" customWidth="1"/>
    <col min="5" max="5" width="10.421875" style="3" customWidth="1"/>
    <col min="6" max="6" width="9.140625" style="3" customWidth="1"/>
    <col min="7" max="7" width="12.421875" style="3" customWidth="1"/>
    <col min="8" max="8" width="11.00390625" style="3" customWidth="1"/>
    <col min="9" max="9" width="9.8515625" style="3" customWidth="1"/>
    <col min="10" max="10" width="12.8515625" style="3" customWidth="1"/>
    <col min="11" max="16384" width="9.140625" style="3" customWidth="1"/>
  </cols>
  <sheetData>
    <row r="1" spans="1:10" ht="12.7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6.5" customHeight="1" thickBot="1">
      <c r="A3" s="76" t="s">
        <v>63</v>
      </c>
      <c r="B3" s="17" t="s">
        <v>6</v>
      </c>
      <c r="C3" s="18"/>
      <c r="D3" s="19"/>
      <c r="E3" s="20" t="s">
        <v>5</v>
      </c>
      <c r="F3" s="21"/>
      <c r="G3" s="22"/>
      <c r="H3" s="20" t="s">
        <v>4</v>
      </c>
      <c r="I3" s="18"/>
      <c r="J3" s="19"/>
    </row>
    <row r="4" spans="1:11" ht="12.75" customHeight="1">
      <c r="A4" s="77"/>
      <c r="B4" s="72" t="s">
        <v>0</v>
      </c>
      <c r="C4" s="72" t="s">
        <v>3</v>
      </c>
      <c r="D4" s="72" t="s">
        <v>2</v>
      </c>
      <c r="E4" s="72" t="s">
        <v>0</v>
      </c>
      <c r="F4" s="72" t="s">
        <v>3</v>
      </c>
      <c r="G4" s="72" t="s">
        <v>2</v>
      </c>
      <c r="H4" s="72" t="s">
        <v>0</v>
      </c>
      <c r="I4" s="72" t="s">
        <v>3</v>
      </c>
      <c r="J4" s="72" t="s">
        <v>2</v>
      </c>
      <c r="K4" s="4"/>
    </row>
    <row r="5" spans="1:11" ht="12.75" customHeight="1" thickBot="1">
      <c r="A5" s="78"/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 customHeight="1">
      <c r="A6" s="31">
        <v>2000</v>
      </c>
      <c r="B6" s="5" t="s">
        <v>1</v>
      </c>
      <c r="C6" s="5" t="s">
        <v>1</v>
      </c>
      <c r="D6" s="5" t="s">
        <v>1</v>
      </c>
      <c r="E6" s="6">
        <v>17</v>
      </c>
      <c r="F6" s="5">
        <v>9</v>
      </c>
      <c r="G6" s="7">
        <v>8</v>
      </c>
      <c r="H6" s="6">
        <v>4</v>
      </c>
      <c r="I6" s="5">
        <v>1</v>
      </c>
      <c r="J6" s="7">
        <v>3</v>
      </c>
      <c r="K6" s="1"/>
    </row>
    <row r="7" spans="1:11" ht="12.75" customHeight="1">
      <c r="A7" s="23">
        <v>2001</v>
      </c>
      <c r="B7" s="8" t="s">
        <v>1</v>
      </c>
      <c r="C7" s="8" t="s">
        <v>1</v>
      </c>
      <c r="D7" s="8" t="s">
        <v>1</v>
      </c>
      <c r="E7" s="9">
        <v>15</v>
      </c>
      <c r="F7" s="8">
        <v>8</v>
      </c>
      <c r="G7" s="10">
        <v>7</v>
      </c>
      <c r="H7" s="9">
        <v>11</v>
      </c>
      <c r="I7" s="8">
        <v>3</v>
      </c>
      <c r="J7" s="10">
        <v>8</v>
      </c>
      <c r="K7" s="1"/>
    </row>
    <row r="8" spans="1:11" ht="12.75" customHeight="1">
      <c r="A8" s="23">
        <v>2002</v>
      </c>
      <c r="B8" s="8" t="s">
        <v>1</v>
      </c>
      <c r="C8" s="8" t="s">
        <v>1</v>
      </c>
      <c r="D8" s="8" t="s">
        <v>1</v>
      </c>
      <c r="E8" s="9">
        <v>16</v>
      </c>
      <c r="F8" s="8">
        <v>7</v>
      </c>
      <c r="G8" s="10">
        <v>9</v>
      </c>
      <c r="H8" s="9">
        <v>10</v>
      </c>
      <c r="I8" s="8">
        <v>2</v>
      </c>
      <c r="J8" s="10">
        <v>8</v>
      </c>
      <c r="K8" s="1"/>
    </row>
    <row r="9" spans="1:11" ht="12.75" customHeight="1">
      <c r="A9" s="23">
        <v>2003</v>
      </c>
      <c r="B9" s="8" t="s">
        <v>1</v>
      </c>
      <c r="C9" s="8" t="s">
        <v>1</v>
      </c>
      <c r="D9" s="8" t="s">
        <v>1</v>
      </c>
      <c r="E9" s="9">
        <v>21</v>
      </c>
      <c r="F9" s="8">
        <v>8</v>
      </c>
      <c r="G9" s="10">
        <v>13</v>
      </c>
      <c r="H9" s="9">
        <v>5</v>
      </c>
      <c r="I9" s="8">
        <v>1</v>
      </c>
      <c r="J9" s="10">
        <v>4</v>
      </c>
      <c r="K9" s="1"/>
    </row>
    <row r="10" spans="1:11" ht="12.75" customHeight="1">
      <c r="A10" s="23">
        <v>2004</v>
      </c>
      <c r="B10" s="8" t="s">
        <v>1</v>
      </c>
      <c r="C10" s="8" t="s">
        <v>1</v>
      </c>
      <c r="D10" s="8" t="s">
        <v>1</v>
      </c>
      <c r="E10" s="9">
        <v>32</v>
      </c>
      <c r="F10" s="8">
        <v>17</v>
      </c>
      <c r="G10" s="10">
        <v>15</v>
      </c>
      <c r="H10" s="9">
        <v>10</v>
      </c>
      <c r="I10" s="8">
        <v>3</v>
      </c>
      <c r="J10" s="10">
        <v>7</v>
      </c>
      <c r="K10" s="1"/>
    </row>
    <row r="11" spans="1:11" ht="12.75" customHeight="1">
      <c r="A11" s="23">
        <v>2005</v>
      </c>
      <c r="B11" s="8" t="s">
        <v>1</v>
      </c>
      <c r="C11" s="8" t="s">
        <v>1</v>
      </c>
      <c r="D11" s="8" t="s">
        <v>1</v>
      </c>
      <c r="E11" s="9">
        <v>40</v>
      </c>
      <c r="F11" s="8">
        <v>15</v>
      </c>
      <c r="G11" s="10">
        <v>25</v>
      </c>
      <c r="H11" s="9">
        <v>17</v>
      </c>
      <c r="I11" s="8">
        <v>7</v>
      </c>
      <c r="J11" s="10">
        <v>10</v>
      </c>
      <c r="K11" s="4"/>
    </row>
    <row r="12" spans="1:11" ht="12.75" customHeight="1">
      <c r="A12" s="23">
        <v>2006</v>
      </c>
      <c r="B12" s="8" t="s">
        <v>1</v>
      </c>
      <c r="C12" s="8" t="s">
        <v>1</v>
      </c>
      <c r="D12" s="8" t="s">
        <v>1</v>
      </c>
      <c r="E12" s="9">
        <v>37</v>
      </c>
      <c r="F12" s="8">
        <v>19</v>
      </c>
      <c r="G12" s="10">
        <v>18</v>
      </c>
      <c r="H12" s="9">
        <v>7</v>
      </c>
      <c r="I12" s="8">
        <v>2</v>
      </c>
      <c r="J12" s="10">
        <v>5</v>
      </c>
      <c r="K12" s="4"/>
    </row>
    <row r="13" spans="1:11" ht="12.75" customHeight="1">
      <c r="A13" s="23">
        <v>2007</v>
      </c>
      <c r="B13" s="8">
        <v>106</v>
      </c>
      <c r="C13" s="8">
        <v>85</v>
      </c>
      <c r="D13" s="8">
        <v>21</v>
      </c>
      <c r="E13" s="9">
        <v>186</v>
      </c>
      <c r="F13" s="8">
        <v>104</v>
      </c>
      <c r="G13" s="10">
        <v>82</v>
      </c>
      <c r="H13" s="9">
        <v>6</v>
      </c>
      <c r="I13" s="8">
        <v>6</v>
      </c>
      <c r="J13" s="10" t="s">
        <v>1</v>
      </c>
      <c r="K13" s="4"/>
    </row>
    <row r="14" spans="1:11" ht="12.75" customHeight="1">
      <c r="A14" s="23">
        <v>2008</v>
      </c>
      <c r="B14" s="8">
        <v>607</v>
      </c>
      <c r="C14" s="8">
        <v>464</v>
      </c>
      <c r="D14" s="8">
        <v>143</v>
      </c>
      <c r="E14" s="9">
        <v>140</v>
      </c>
      <c r="F14" s="8">
        <v>69</v>
      </c>
      <c r="G14" s="10">
        <v>71</v>
      </c>
      <c r="H14" s="9">
        <v>14</v>
      </c>
      <c r="I14" s="8">
        <v>3</v>
      </c>
      <c r="J14" s="10">
        <v>11</v>
      </c>
      <c r="K14" s="4"/>
    </row>
    <row r="15" spans="1:11" ht="12.75" customHeight="1">
      <c r="A15" s="23">
        <v>2009</v>
      </c>
      <c r="B15" s="11">
        <v>1098</v>
      </c>
      <c r="C15" s="11">
        <v>805</v>
      </c>
      <c r="D15" s="11">
        <v>293</v>
      </c>
      <c r="E15" s="12">
        <v>217</v>
      </c>
      <c r="F15" s="11">
        <v>124</v>
      </c>
      <c r="G15" s="13">
        <v>93</v>
      </c>
      <c r="H15" s="12">
        <v>18</v>
      </c>
      <c r="I15" s="11">
        <v>12</v>
      </c>
      <c r="J15" s="13">
        <v>6</v>
      </c>
      <c r="K15" s="4"/>
    </row>
    <row r="16" spans="1:11" ht="12.75" customHeight="1">
      <c r="A16" s="23">
        <v>2010</v>
      </c>
      <c r="B16" s="8">
        <v>1230</v>
      </c>
      <c r="C16" s="8">
        <v>827</v>
      </c>
      <c r="D16" s="8">
        <v>403</v>
      </c>
      <c r="E16" s="9">
        <v>248</v>
      </c>
      <c r="F16" s="8">
        <v>142</v>
      </c>
      <c r="G16" s="10">
        <v>106</v>
      </c>
      <c r="H16" s="9">
        <v>15</v>
      </c>
      <c r="I16" s="8">
        <v>6</v>
      </c>
      <c r="J16" s="10">
        <v>9</v>
      </c>
      <c r="K16" s="4"/>
    </row>
    <row r="17" spans="1:11" ht="12.75" customHeight="1">
      <c r="A17" s="24">
        <v>2011</v>
      </c>
      <c r="B17" s="11">
        <v>1482</v>
      </c>
      <c r="C17" s="11">
        <v>915</v>
      </c>
      <c r="D17" s="11">
        <v>567</v>
      </c>
      <c r="E17" s="12">
        <v>257</v>
      </c>
      <c r="F17" s="11">
        <v>142</v>
      </c>
      <c r="G17" s="13">
        <v>115</v>
      </c>
      <c r="H17" s="12">
        <v>11</v>
      </c>
      <c r="I17" s="11">
        <v>4</v>
      </c>
      <c r="J17" s="13">
        <v>7</v>
      </c>
      <c r="K17" s="4"/>
    </row>
    <row r="18" spans="1:11" ht="12.75" customHeight="1">
      <c r="A18" s="23">
        <v>2012</v>
      </c>
      <c r="B18" s="8">
        <v>1592</v>
      </c>
      <c r="C18" s="8">
        <v>1012</v>
      </c>
      <c r="D18" s="8">
        <v>580</v>
      </c>
      <c r="E18" s="9">
        <v>282</v>
      </c>
      <c r="F18" s="8">
        <v>179</v>
      </c>
      <c r="G18" s="10">
        <v>103</v>
      </c>
      <c r="H18" s="9">
        <v>8</v>
      </c>
      <c r="I18" s="8">
        <v>8</v>
      </c>
      <c r="J18" s="10" t="s">
        <v>1</v>
      </c>
      <c r="K18" s="4"/>
    </row>
    <row r="19" spans="1:12" ht="12.75" customHeight="1">
      <c r="A19" s="24">
        <v>2013</v>
      </c>
      <c r="B19" s="11">
        <v>1638</v>
      </c>
      <c r="C19" s="11">
        <v>975</v>
      </c>
      <c r="D19" s="11">
        <v>663</v>
      </c>
      <c r="E19" s="12">
        <v>296</v>
      </c>
      <c r="F19" s="11">
        <v>179</v>
      </c>
      <c r="G19" s="13">
        <v>117</v>
      </c>
      <c r="H19" s="12">
        <v>13</v>
      </c>
      <c r="I19" s="11">
        <v>4</v>
      </c>
      <c r="J19" s="13">
        <v>9</v>
      </c>
      <c r="K19" s="4"/>
      <c r="L19" s="2"/>
    </row>
    <row r="20" spans="1:12" ht="12.75" customHeight="1">
      <c r="A20" s="24">
        <v>2014</v>
      </c>
      <c r="B20" s="14">
        <v>1398</v>
      </c>
      <c r="C20" s="14">
        <v>828</v>
      </c>
      <c r="D20" s="14">
        <v>570</v>
      </c>
      <c r="E20" s="15">
        <v>284</v>
      </c>
      <c r="F20" s="14">
        <v>177</v>
      </c>
      <c r="G20" s="16">
        <v>107</v>
      </c>
      <c r="H20" s="15">
        <v>20</v>
      </c>
      <c r="I20" s="14">
        <v>12</v>
      </c>
      <c r="J20" s="16">
        <v>8</v>
      </c>
      <c r="K20" s="4"/>
      <c r="L20" s="2"/>
    </row>
    <row r="21" spans="1:12" ht="12.75" customHeight="1">
      <c r="A21" s="25">
        <v>2015</v>
      </c>
      <c r="B21" s="14">
        <v>1466</v>
      </c>
      <c r="C21" s="14">
        <v>916</v>
      </c>
      <c r="D21" s="14">
        <v>550</v>
      </c>
      <c r="E21" s="15">
        <v>237</v>
      </c>
      <c r="F21" s="14">
        <v>150</v>
      </c>
      <c r="G21" s="16">
        <v>87</v>
      </c>
      <c r="H21" s="15">
        <v>16</v>
      </c>
      <c r="I21" s="14">
        <v>10</v>
      </c>
      <c r="J21" s="16">
        <v>6</v>
      </c>
      <c r="K21" s="4"/>
      <c r="L21" s="2"/>
    </row>
    <row r="22" spans="1:12" ht="12.75" customHeight="1">
      <c r="A22" s="34">
        <v>2016</v>
      </c>
      <c r="B22" s="32">
        <v>1716</v>
      </c>
      <c r="C22" s="32">
        <v>1085</v>
      </c>
      <c r="D22" s="32">
        <v>631</v>
      </c>
      <c r="E22" s="35">
        <v>190</v>
      </c>
      <c r="F22" s="33">
        <v>112</v>
      </c>
      <c r="G22" s="36">
        <v>78</v>
      </c>
      <c r="H22" s="35">
        <v>28</v>
      </c>
      <c r="I22" s="33">
        <v>19</v>
      </c>
      <c r="J22" s="36">
        <v>9</v>
      </c>
      <c r="K22" s="4"/>
      <c r="L22" s="2"/>
    </row>
    <row r="23" spans="1:12" ht="12.75" customHeight="1">
      <c r="A23" s="34">
        <v>2017</v>
      </c>
      <c r="B23" s="32">
        <v>1812</v>
      </c>
      <c r="C23" s="32">
        <v>1091</v>
      </c>
      <c r="D23" s="32">
        <v>721</v>
      </c>
      <c r="E23" s="35">
        <v>163</v>
      </c>
      <c r="F23" s="33">
        <v>92</v>
      </c>
      <c r="G23" s="36">
        <v>71</v>
      </c>
      <c r="H23" s="35">
        <v>18</v>
      </c>
      <c r="I23" s="33">
        <v>8</v>
      </c>
      <c r="J23" s="36">
        <v>10</v>
      </c>
      <c r="K23" s="4"/>
      <c r="L23" s="2"/>
    </row>
    <row r="24" spans="1:12" ht="12.75" customHeight="1">
      <c r="A24" s="34">
        <v>2018</v>
      </c>
      <c r="B24" s="32">
        <v>1773</v>
      </c>
      <c r="C24" s="32">
        <v>1109</v>
      </c>
      <c r="D24" s="32">
        <v>664</v>
      </c>
      <c r="E24" s="35">
        <v>159</v>
      </c>
      <c r="F24" s="33">
        <v>88</v>
      </c>
      <c r="G24" s="36">
        <v>71</v>
      </c>
      <c r="H24" s="35">
        <v>26</v>
      </c>
      <c r="I24" s="33">
        <v>14</v>
      </c>
      <c r="J24" s="36">
        <v>12</v>
      </c>
      <c r="K24" s="4"/>
      <c r="L24" s="2"/>
    </row>
    <row r="25" spans="1:12" ht="12.75" customHeight="1">
      <c r="A25" s="34">
        <v>2019</v>
      </c>
      <c r="B25" s="32">
        <v>1796</v>
      </c>
      <c r="C25" s="32">
        <v>1064</v>
      </c>
      <c r="D25" s="32">
        <v>732</v>
      </c>
      <c r="E25" s="35">
        <v>213</v>
      </c>
      <c r="F25" s="33">
        <v>138</v>
      </c>
      <c r="G25" s="36">
        <v>75</v>
      </c>
      <c r="H25" s="35">
        <v>20</v>
      </c>
      <c r="I25" s="33">
        <v>8</v>
      </c>
      <c r="J25" s="36">
        <v>12</v>
      </c>
      <c r="K25" s="4"/>
      <c r="L25" s="2"/>
    </row>
    <row r="26" spans="1:12" ht="12.75" customHeight="1">
      <c r="A26" s="34">
        <v>2020</v>
      </c>
      <c r="B26" s="32">
        <v>1934</v>
      </c>
      <c r="C26" s="32">
        <v>1185</v>
      </c>
      <c r="D26" s="32">
        <v>749</v>
      </c>
      <c r="E26" s="35">
        <v>234</v>
      </c>
      <c r="F26" s="33">
        <v>151</v>
      </c>
      <c r="G26" s="36">
        <v>83</v>
      </c>
      <c r="H26" s="35">
        <v>23</v>
      </c>
      <c r="I26" s="33">
        <v>13</v>
      </c>
      <c r="J26" s="36">
        <v>10</v>
      </c>
      <c r="K26" s="4"/>
      <c r="L26" s="2"/>
    </row>
    <row r="27" spans="1:12" ht="12.75" customHeight="1">
      <c r="A27" s="34">
        <v>2021</v>
      </c>
      <c r="B27" s="32">
        <v>1446</v>
      </c>
      <c r="C27" s="32">
        <v>852</v>
      </c>
      <c r="D27" s="32">
        <v>594</v>
      </c>
      <c r="E27" s="35">
        <v>398</v>
      </c>
      <c r="F27" s="33">
        <v>255</v>
      </c>
      <c r="G27" s="36">
        <v>143</v>
      </c>
      <c r="H27" s="35">
        <v>14</v>
      </c>
      <c r="I27" s="33">
        <v>9</v>
      </c>
      <c r="J27" s="36">
        <v>5</v>
      </c>
      <c r="K27" s="4"/>
      <c r="L27" s="2"/>
    </row>
    <row r="28" spans="1:12" ht="12.75" customHeight="1">
      <c r="A28" s="34">
        <v>2022</v>
      </c>
      <c r="B28" s="32">
        <v>838</v>
      </c>
      <c r="C28" s="32">
        <v>503</v>
      </c>
      <c r="D28" s="32">
        <v>335</v>
      </c>
      <c r="E28" s="35">
        <v>429</v>
      </c>
      <c r="F28" s="33">
        <v>304</v>
      </c>
      <c r="G28" s="36">
        <v>125</v>
      </c>
      <c r="H28" s="35">
        <v>27</v>
      </c>
      <c r="I28" s="33">
        <v>17</v>
      </c>
      <c r="J28" s="36">
        <v>10</v>
      </c>
      <c r="K28" s="4"/>
      <c r="L28" s="2"/>
    </row>
    <row r="29" spans="1:11" ht="14.25" customHeight="1" thickBot="1">
      <c r="A29" s="30">
        <v>2023</v>
      </c>
      <c r="B29" s="29">
        <v>746</v>
      </c>
      <c r="C29" s="29">
        <v>423</v>
      </c>
      <c r="D29" s="29">
        <v>323</v>
      </c>
      <c r="E29" s="26">
        <v>668</v>
      </c>
      <c r="F29" s="27">
        <v>469</v>
      </c>
      <c r="G29" s="28">
        <v>199</v>
      </c>
      <c r="H29" s="26">
        <v>15</v>
      </c>
      <c r="I29" s="27">
        <v>9</v>
      </c>
      <c r="J29" s="28">
        <v>6</v>
      </c>
      <c r="K29" s="4"/>
    </row>
    <row r="31" ht="12.75">
      <c r="A31" s="3" t="s">
        <v>7</v>
      </c>
    </row>
  </sheetData>
  <sheetProtection/>
  <mergeCells count="11">
    <mergeCell ref="D4:D5"/>
    <mergeCell ref="E4:E5"/>
    <mergeCell ref="F4:F5"/>
    <mergeCell ref="G4:G5"/>
    <mergeCell ref="H4:H5"/>
    <mergeCell ref="I4:I5"/>
    <mergeCell ref="A1:J2"/>
    <mergeCell ref="A3:A5"/>
    <mergeCell ref="J4:J5"/>
    <mergeCell ref="B4:B5"/>
    <mergeCell ref="C4:C5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18" sqref="K17:K18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46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47</v>
      </c>
      <c r="C7" s="47">
        <v>705</v>
      </c>
      <c r="D7" s="47">
        <v>369</v>
      </c>
    </row>
    <row r="8" spans="1:4" ht="15">
      <c r="A8" s="46" t="s">
        <v>15</v>
      </c>
      <c r="B8" s="46">
        <v>164</v>
      </c>
      <c r="C8" s="47">
        <v>116</v>
      </c>
      <c r="D8" s="47">
        <v>48</v>
      </c>
    </row>
    <row r="9" spans="1:4" ht="15">
      <c r="A9" s="46" t="s">
        <v>16</v>
      </c>
      <c r="B9" s="46">
        <v>15</v>
      </c>
      <c r="C9" s="47">
        <v>10</v>
      </c>
      <c r="D9" s="47">
        <v>5</v>
      </c>
    </row>
    <row r="10" spans="1:4" ht="15">
      <c r="A10" s="48" t="s">
        <v>17</v>
      </c>
      <c r="B10" s="49" t="s">
        <v>48</v>
      </c>
      <c r="C10" s="49">
        <v>831</v>
      </c>
      <c r="D10" s="49">
        <v>422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392</v>
      </c>
      <c r="C12" s="50">
        <v>211</v>
      </c>
      <c r="D12" s="47">
        <v>181</v>
      </c>
    </row>
    <row r="13" spans="1:4" ht="15">
      <c r="A13" s="46" t="s">
        <v>15</v>
      </c>
      <c r="B13" s="47">
        <v>73</v>
      </c>
      <c r="C13" s="47">
        <v>34</v>
      </c>
      <c r="D13" s="47">
        <v>39</v>
      </c>
    </row>
    <row r="14" spans="1:4" ht="15">
      <c r="A14" s="46" t="s">
        <v>16</v>
      </c>
      <c r="B14" s="47">
        <v>1</v>
      </c>
      <c r="C14" s="47" t="s">
        <v>1</v>
      </c>
      <c r="D14" s="47">
        <v>1</v>
      </c>
    </row>
    <row r="15" spans="1:4" ht="15">
      <c r="A15" s="48" t="s">
        <v>17</v>
      </c>
      <c r="B15" s="51">
        <f>SUM(B12:B14)</f>
        <v>466</v>
      </c>
      <c r="C15" s="51">
        <f>SUM(C12:C14)</f>
        <v>245</v>
      </c>
      <c r="D15" s="51">
        <f>SUM(D12:D14)</f>
        <v>221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49</v>
      </c>
      <c r="C17" s="52">
        <v>916</v>
      </c>
      <c r="D17" s="50">
        <v>550</v>
      </c>
    </row>
    <row r="18" spans="1:4" ht="15">
      <c r="A18" s="46" t="s">
        <v>15</v>
      </c>
      <c r="B18" s="52">
        <v>237</v>
      </c>
      <c r="C18" s="52">
        <v>150</v>
      </c>
      <c r="D18" s="50">
        <v>87</v>
      </c>
    </row>
    <row r="19" spans="1:4" ht="15">
      <c r="A19" s="46" t="s">
        <v>16</v>
      </c>
      <c r="B19" s="52">
        <v>16</v>
      </c>
      <c r="C19" s="52">
        <v>10</v>
      </c>
      <c r="D19" s="50">
        <v>6</v>
      </c>
    </row>
    <row r="20" spans="1:4" ht="15">
      <c r="A20" s="53" t="s">
        <v>17</v>
      </c>
      <c r="B20" s="49" t="s">
        <v>50</v>
      </c>
      <c r="C20" s="49" t="s">
        <v>51</v>
      </c>
      <c r="D20" s="49">
        <f>SUM(D17:D19)</f>
        <v>643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41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42</v>
      </c>
      <c r="C7" s="47">
        <v>645</v>
      </c>
      <c r="D7" s="47">
        <v>386</v>
      </c>
    </row>
    <row r="8" spans="1:4" ht="15">
      <c r="A8" s="46" t="s">
        <v>15</v>
      </c>
      <c r="B8" s="46">
        <v>206</v>
      </c>
      <c r="C8" s="47">
        <v>131</v>
      </c>
      <c r="D8" s="47">
        <v>75</v>
      </c>
    </row>
    <row r="9" spans="1:4" ht="15">
      <c r="A9" s="46" t="s">
        <v>16</v>
      </c>
      <c r="B9" s="46">
        <v>20</v>
      </c>
      <c r="C9" s="47">
        <v>12</v>
      </c>
      <c r="D9" s="47">
        <v>8</v>
      </c>
    </row>
    <row r="10" spans="1:4" ht="15">
      <c r="A10" s="48" t="s">
        <v>17</v>
      </c>
      <c r="B10" s="49" t="s">
        <v>14</v>
      </c>
      <c r="C10" s="49">
        <v>788</v>
      </c>
      <c r="D10" s="49">
        <v>469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367</v>
      </c>
      <c r="C12" s="50">
        <v>183</v>
      </c>
      <c r="D12" s="47">
        <v>184</v>
      </c>
    </row>
    <row r="13" spans="1:4" ht="15">
      <c r="A13" s="46" t="s">
        <v>15</v>
      </c>
      <c r="B13" s="47">
        <v>78</v>
      </c>
      <c r="C13" s="47">
        <v>46</v>
      </c>
      <c r="D13" s="47">
        <v>32</v>
      </c>
    </row>
    <row r="14" spans="1:4" ht="15">
      <c r="A14" s="46" t="s">
        <v>16</v>
      </c>
      <c r="B14" s="47" t="s">
        <v>1</v>
      </c>
      <c r="C14" s="47" t="s">
        <v>1</v>
      </c>
      <c r="D14" s="47" t="s">
        <v>1</v>
      </c>
    </row>
    <row r="15" spans="1:4" ht="15">
      <c r="A15" s="48" t="s">
        <v>17</v>
      </c>
      <c r="B15" s="51">
        <f>SUM(B12:B14)</f>
        <v>445</v>
      </c>
      <c r="C15" s="51">
        <f>SUM(C12:C14)</f>
        <v>229</v>
      </c>
      <c r="D15" s="51">
        <f>SUM(D12:D14)</f>
        <v>216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43</v>
      </c>
      <c r="C17" s="52">
        <v>828</v>
      </c>
      <c r="D17" s="50">
        <v>570</v>
      </c>
    </row>
    <row r="18" spans="1:4" ht="15">
      <c r="A18" s="46" t="s">
        <v>15</v>
      </c>
      <c r="B18" s="52">
        <v>284</v>
      </c>
      <c r="C18" s="52">
        <v>177</v>
      </c>
      <c r="D18" s="50">
        <v>107</v>
      </c>
    </row>
    <row r="19" spans="1:4" ht="15">
      <c r="A19" s="46" t="s">
        <v>16</v>
      </c>
      <c r="B19" s="52">
        <v>20</v>
      </c>
      <c r="C19" s="52">
        <v>12</v>
      </c>
      <c r="D19" s="50">
        <v>8</v>
      </c>
    </row>
    <row r="20" spans="1:4" ht="15">
      <c r="A20" s="53" t="s">
        <v>17</v>
      </c>
      <c r="B20" s="49" t="s">
        <v>44</v>
      </c>
      <c r="C20" s="49" t="s">
        <v>45</v>
      </c>
      <c r="D20" s="49">
        <v>685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33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 t="s">
        <v>35</v>
      </c>
      <c r="C7" s="47">
        <v>798</v>
      </c>
      <c r="D7" s="47">
        <v>504</v>
      </c>
    </row>
    <row r="8" spans="1:4" ht="15">
      <c r="A8" s="46" t="s">
        <v>15</v>
      </c>
      <c r="B8" s="46">
        <v>240</v>
      </c>
      <c r="C8" s="47">
        <v>147</v>
      </c>
      <c r="D8" s="47">
        <v>93</v>
      </c>
    </row>
    <row r="9" spans="1:4" ht="15">
      <c r="A9" s="46" t="s">
        <v>16</v>
      </c>
      <c r="B9" s="46">
        <v>12</v>
      </c>
      <c r="C9" s="47">
        <v>4</v>
      </c>
      <c r="D9" s="47">
        <v>8</v>
      </c>
    </row>
    <row r="10" spans="1:4" ht="15">
      <c r="A10" s="48" t="s">
        <v>17</v>
      </c>
      <c r="B10" s="49" t="s">
        <v>36</v>
      </c>
      <c r="C10" s="49">
        <v>949</v>
      </c>
      <c r="D10" s="49">
        <v>605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336</v>
      </c>
      <c r="C12" s="50">
        <v>177</v>
      </c>
      <c r="D12" s="47">
        <v>159</v>
      </c>
    </row>
    <row r="13" spans="1:4" ht="15">
      <c r="A13" s="46" t="s">
        <v>15</v>
      </c>
      <c r="B13" s="47">
        <v>171</v>
      </c>
      <c r="C13" s="47">
        <v>112</v>
      </c>
      <c r="D13" s="47">
        <v>59</v>
      </c>
    </row>
    <row r="14" spans="1:4" ht="15">
      <c r="A14" s="46" t="s">
        <v>16</v>
      </c>
      <c r="B14" s="47">
        <v>1</v>
      </c>
      <c r="C14" s="47" t="s">
        <v>1</v>
      </c>
      <c r="D14" s="47">
        <v>1</v>
      </c>
    </row>
    <row r="15" spans="1:4" ht="15">
      <c r="A15" s="48" t="s">
        <v>17</v>
      </c>
      <c r="B15" s="51">
        <f>SUM(B12:B14)</f>
        <v>508</v>
      </c>
      <c r="C15" s="51">
        <f>SUM(C12:C14)</f>
        <v>289</v>
      </c>
      <c r="D15" s="51">
        <f>SUM(D12:D14)</f>
        <v>219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 t="s">
        <v>38</v>
      </c>
      <c r="C17" s="52">
        <v>975</v>
      </c>
      <c r="D17" s="50">
        <v>663</v>
      </c>
    </row>
    <row r="18" spans="1:4" ht="15">
      <c r="A18" s="46" t="s">
        <v>15</v>
      </c>
      <c r="B18" s="52">
        <v>296</v>
      </c>
      <c r="C18" s="52">
        <v>179</v>
      </c>
      <c r="D18" s="50">
        <v>117</v>
      </c>
    </row>
    <row r="19" spans="1:4" ht="15">
      <c r="A19" s="46" t="s">
        <v>16</v>
      </c>
      <c r="B19" s="52">
        <v>13</v>
      </c>
      <c r="C19" s="52">
        <v>4</v>
      </c>
      <c r="D19" s="50">
        <v>9</v>
      </c>
    </row>
    <row r="20" spans="1:4" ht="15">
      <c r="A20" s="53" t="s">
        <v>17</v>
      </c>
      <c r="B20" s="49" t="s">
        <v>39</v>
      </c>
      <c r="C20" s="49" t="s">
        <v>40</v>
      </c>
      <c r="D20" s="49">
        <v>789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32.25" customHeight="1">
      <c r="A1" s="83" t="s">
        <v>26</v>
      </c>
      <c r="B1" s="89"/>
      <c r="C1" s="89"/>
      <c r="D1" s="89"/>
    </row>
    <row r="2" spans="1:4" ht="15">
      <c r="A2" s="94" t="s">
        <v>8</v>
      </c>
      <c r="B2" s="90" t="s">
        <v>9</v>
      </c>
      <c r="C2" s="90" t="s">
        <v>10</v>
      </c>
      <c r="D2" s="90" t="s">
        <v>11</v>
      </c>
    </row>
    <row r="3" spans="1:4" ht="15">
      <c r="A3" s="94"/>
      <c r="B3" s="90"/>
      <c r="C3" s="90"/>
      <c r="D3" s="90"/>
    </row>
    <row r="4" spans="1:4" ht="15">
      <c r="A4" s="86" t="s">
        <v>12</v>
      </c>
      <c r="B4" s="87"/>
      <c r="C4" s="87"/>
      <c r="D4" s="88"/>
    </row>
    <row r="5" spans="1:4" ht="15">
      <c r="A5" s="37" t="s">
        <v>13</v>
      </c>
      <c r="B5" s="38" t="s">
        <v>27</v>
      </c>
      <c r="C5" s="38">
        <v>822</v>
      </c>
      <c r="D5" s="38">
        <v>436</v>
      </c>
    </row>
    <row r="6" spans="1:4" ht="15">
      <c r="A6" s="37" t="s">
        <v>15</v>
      </c>
      <c r="B6" s="38">
        <v>238</v>
      </c>
      <c r="C6" s="38">
        <v>155</v>
      </c>
      <c r="D6" s="38">
        <v>83</v>
      </c>
    </row>
    <row r="7" spans="1:4" ht="15">
      <c r="A7" s="37" t="s">
        <v>16</v>
      </c>
      <c r="B7" s="38">
        <v>8</v>
      </c>
      <c r="C7" s="38">
        <v>8</v>
      </c>
      <c r="D7" s="38" t="s">
        <v>1</v>
      </c>
    </row>
    <row r="8" spans="1:4" ht="15">
      <c r="A8" s="39" t="s">
        <v>17</v>
      </c>
      <c r="B8" s="40" t="s">
        <v>28</v>
      </c>
      <c r="C8" s="40">
        <f>SUM(C5:C7)</f>
        <v>985</v>
      </c>
      <c r="D8" s="40">
        <f>SUM(D5:D7)</f>
        <v>519</v>
      </c>
    </row>
    <row r="9" spans="1:4" ht="15">
      <c r="A9" s="91" t="s">
        <v>19</v>
      </c>
      <c r="B9" s="92"/>
      <c r="C9" s="92"/>
      <c r="D9" s="93"/>
    </row>
    <row r="10" spans="1:4" ht="15">
      <c r="A10" s="37" t="s">
        <v>13</v>
      </c>
      <c r="B10" s="38">
        <v>178</v>
      </c>
      <c r="C10" s="38">
        <v>115</v>
      </c>
      <c r="D10" s="38">
        <v>63</v>
      </c>
    </row>
    <row r="11" spans="1:4" ht="15">
      <c r="A11" s="37" t="s">
        <v>15</v>
      </c>
      <c r="B11" s="38">
        <v>17</v>
      </c>
      <c r="C11" s="38">
        <v>8</v>
      </c>
      <c r="D11" s="38">
        <v>9</v>
      </c>
    </row>
    <row r="12" spans="1:4" ht="15">
      <c r="A12" s="39" t="s">
        <v>17</v>
      </c>
      <c r="B12" s="41">
        <f>SUM(B10:B11)</f>
        <v>195</v>
      </c>
      <c r="C12" s="41">
        <f>SUM(C10:C11)</f>
        <v>123</v>
      </c>
      <c r="D12" s="41">
        <f>SUM(D10:D11)</f>
        <v>72</v>
      </c>
    </row>
    <row r="13" spans="1:4" ht="15">
      <c r="A13" s="91" t="s">
        <v>20</v>
      </c>
      <c r="B13" s="92"/>
      <c r="C13" s="92"/>
      <c r="D13" s="93"/>
    </row>
    <row r="14" spans="1:4" ht="15">
      <c r="A14" s="37" t="s">
        <v>13</v>
      </c>
      <c r="B14" s="38">
        <v>56</v>
      </c>
      <c r="C14" s="38">
        <v>32</v>
      </c>
      <c r="D14" s="38">
        <v>24</v>
      </c>
    </row>
    <row r="15" spans="1:4" ht="15">
      <c r="A15" s="37" t="s">
        <v>15</v>
      </c>
      <c r="B15" s="38">
        <v>24</v>
      </c>
      <c r="C15" s="38">
        <v>14</v>
      </c>
      <c r="D15" s="38">
        <v>10</v>
      </c>
    </row>
    <row r="16" spans="1:4" ht="15">
      <c r="A16" s="39" t="s">
        <v>17</v>
      </c>
      <c r="B16" s="40">
        <f>SUM(B14:B15)</f>
        <v>80</v>
      </c>
      <c r="C16" s="40">
        <f>SUM(C14:C15)</f>
        <v>46</v>
      </c>
      <c r="D16" s="40">
        <f>SUM(D14:D15)</f>
        <v>34</v>
      </c>
    </row>
    <row r="17" spans="1:4" ht="15">
      <c r="A17" s="91" t="s">
        <v>21</v>
      </c>
      <c r="B17" s="92"/>
      <c r="C17" s="92"/>
      <c r="D17" s="93"/>
    </row>
    <row r="18" spans="1:4" ht="15">
      <c r="A18" s="37" t="s">
        <v>13</v>
      </c>
      <c r="B18" s="38">
        <v>100</v>
      </c>
      <c r="C18" s="38">
        <v>43</v>
      </c>
      <c r="D18" s="42">
        <v>57</v>
      </c>
    </row>
    <row r="19" spans="1:4" ht="15">
      <c r="A19" s="37" t="s">
        <v>15</v>
      </c>
      <c r="B19" s="38">
        <v>3</v>
      </c>
      <c r="C19" s="38">
        <v>2</v>
      </c>
      <c r="D19" s="42">
        <v>1</v>
      </c>
    </row>
    <row r="20" spans="1:4" ht="15">
      <c r="A20" s="39" t="s">
        <v>17</v>
      </c>
      <c r="B20" s="43">
        <f>SUM(B18:B19)</f>
        <v>103</v>
      </c>
      <c r="C20" s="43">
        <f>SUM(C18:C19)</f>
        <v>45</v>
      </c>
      <c r="D20" s="43">
        <f>SUM(D18:D19)</f>
        <v>58</v>
      </c>
    </row>
    <row r="21" spans="1:4" ht="15">
      <c r="A21" s="91" t="s">
        <v>22</v>
      </c>
      <c r="B21" s="92"/>
      <c r="C21" s="92"/>
      <c r="D21" s="93"/>
    </row>
    <row r="22" spans="1:4" ht="15">
      <c r="A22" s="37" t="s">
        <v>13</v>
      </c>
      <c r="B22" s="44" t="s">
        <v>29</v>
      </c>
      <c r="C22" s="44" t="s">
        <v>30</v>
      </c>
      <c r="D22" s="38">
        <v>580</v>
      </c>
    </row>
    <row r="23" spans="1:4" ht="15">
      <c r="A23" s="37" t="s">
        <v>15</v>
      </c>
      <c r="B23" s="44">
        <v>282</v>
      </c>
      <c r="C23" s="44">
        <v>179</v>
      </c>
      <c r="D23" s="38">
        <v>103</v>
      </c>
    </row>
    <row r="24" spans="1:4" ht="15">
      <c r="A24" s="37" t="s">
        <v>16</v>
      </c>
      <c r="B24" s="38">
        <v>8</v>
      </c>
      <c r="C24" s="38">
        <v>8</v>
      </c>
      <c r="D24" s="38" t="s">
        <v>1</v>
      </c>
    </row>
    <row r="25" spans="1:4" ht="15">
      <c r="A25" s="45" t="s">
        <v>17</v>
      </c>
      <c r="B25" s="40" t="s">
        <v>31</v>
      </c>
      <c r="C25" s="40" t="s">
        <v>32</v>
      </c>
      <c r="D25" s="40">
        <f>SUM(D22:D24)</f>
        <v>683</v>
      </c>
    </row>
  </sheetData>
  <sheetProtection/>
  <mergeCells count="10">
    <mergeCell ref="A9:D9"/>
    <mergeCell ref="A13:D13"/>
    <mergeCell ref="A17:D17"/>
    <mergeCell ref="A21:D21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3.140625" style="0" customWidth="1"/>
    <col min="2" max="2" width="15.421875" style="0" customWidth="1"/>
    <col min="3" max="3" width="15.57421875" style="0" customWidth="1"/>
    <col min="4" max="4" width="13.8515625" style="0" customWidth="1"/>
  </cols>
  <sheetData>
    <row r="1" spans="1:4" ht="38.25" customHeight="1">
      <c r="A1" s="83" t="s">
        <v>64</v>
      </c>
      <c r="B1" s="89"/>
      <c r="C1" s="89"/>
      <c r="D1" s="89"/>
    </row>
    <row r="2" spans="1:4" ht="15">
      <c r="A2" s="95" t="s">
        <v>8</v>
      </c>
      <c r="B2" s="96" t="s">
        <v>9</v>
      </c>
      <c r="C2" s="96" t="s">
        <v>10</v>
      </c>
      <c r="D2" s="96" t="s">
        <v>11</v>
      </c>
    </row>
    <row r="3" spans="1:4" ht="15">
      <c r="A3" s="95"/>
      <c r="B3" s="96"/>
      <c r="C3" s="96"/>
      <c r="D3" s="96"/>
    </row>
    <row r="4" spans="1:4" ht="15">
      <c r="A4" s="86" t="s">
        <v>12</v>
      </c>
      <c r="B4" s="87"/>
      <c r="C4" s="87"/>
      <c r="D4" s="88"/>
    </row>
    <row r="5" spans="1:4" ht="15">
      <c r="A5" s="37" t="s">
        <v>13</v>
      </c>
      <c r="B5" s="38" t="s">
        <v>14</v>
      </c>
      <c r="C5" s="38">
        <v>795</v>
      </c>
      <c r="D5" s="38">
        <v>462</v>
      </c>
    </row>
    <row r="6" spans="1:4" ht="15">
      <c r="A6" s="37" t="s">
        <v>15</v>
      </c>
      <c r="B6" s="38">
        <v>228</v>
      </c>
      <c r="C6" s="38">
        <v>129</v>
      </c>
      <c r="D6" s="38">
        <v>99</v>
      </c>
    </row>
    <row r="7" spans="1:4" ht="15">
      <c r="A7" s="37" t="s">
        <v>16</v>
      </c>
      <c r="B7" s="38">
        <v>11</v>
      </c>
      <c r="C7" s="38">
        <v>4</v>
      </c>
      <c r="D7" s="38">
        <v>7</v>
      </c>
    </row>
    <row r="8" spans="1:4" ht="15">
      <c r="A8" s="39" t="s">
        <v>17</v>
      </c>
      <c r="B8" s="40" t="s">
        <v>18</v>
      </c>
      <c r="C8" s="40">
        <f>SUM(C5:C7)</f>
        <v>928</v>
      </c>
      <c r="D8" s="40">
        <f>SUM(D5:D7)</f>
        <v>568</v>
      </c>
    </row>
    <row r="9" spans="1:4" ht="15">
      <c r="A9" s="91" t="s">
        <v>19</v>
      </c>
      <c r="B9" s="92"/>
      <c r="C9" s="92"/>
      <c r="D9" s="93"/>
    </row>
    <row r="10" spans="1:4" ht="15">
      <c r="A10" s="37" t="s">
        <v>13</v>
      </c>
      <c r="B10" s="38">
        <v>110</v>
      </c>
      <c r="C10" s="38">
        <v>75</v>
      </c>
      <c r="D10" s="38">
        <v>35</v>
      </c>
    </row>
    <row r="11" spans="1:4" ht="15">
      <c r="A11" s="37" t="s">
        <v>15</v>
      </c>
      <c r="B11" s="38">
        <v>7</v>
      </c>
      <c r="C11" s="38">
        <v>4</v>
      </c>
      <c r="D11" s="38">
        <v>3</v>
      </c>
    </row>
    <row r="12" spans="1:4" ht="15">
      <c r="A12" s="39" t="s">
        <v>17</v>
      </c>
      <c r="B12" s="41">
        <f>SUM(B10:B11)</f>
        <v>117</v>
      </c>
      <c r="C12" s="41">
        <f>SUM(C10:C11)</f>
        <v>79</v>
      </c>
      <c r="D12" s="41">
        <f>SUM(D10:D11)</f>
        <v>38</v>
      </c>
    </row>
    <row r="13" spans="1:4" ht="15">
      <c r="A13" s="91" t="s">
        <v>20</v>
      </c>
      <c r="B13" s="92"/>
      <c r="C13" s="92"/>
      <c r="D13" s="93"/>
    </row>
    <row r="14" spans="1:4" ht="15">
      <c r="A14" s="37" t="s">
        <v>13</v>
      </c>
      <c r="B14" s="38">
        <v>29</v>
      </c>
      <c r="C14" s="38">
        <v>15</v>
      </c>
      <c r="D14" s="38">
        <v>14</v>
      </c>
    </row>
    <row r="15" spans="1:4" ht="15">
      <c r="A15" s="37" t="s">
        <v>15</v>
      </c>
      <c r="B15" s="38">
        <v>20</v>
      </c>
      <c r="C15" s="38">
        <v>8</v>
      </c>
      <c r="D15" s="38">
        <v>12</v>
      </c>
    </row>
    <row r="16" spans="1:4" ht="15">
      <c r="A16" s="39" t="s">
        <v>17</v>
      </c>
      <c r="B16" s="40">
        <f>SUM(B14:B15)</f>
        <v>49</v>
      </c>
      <c r="C16" s="40">
        <f>SUM(C14:C15)</f>
        <v>23</v>
      </c>
      <c r="D16" s="40">
        <f>SUM(D14:D15)</f>
        <v>26</v>
      </c>
    </row>
    <row r="17" spans="1:4" ht="15">
      <c r="A17" s="91" t="s">
        <v>21</v>
      </c>
      <c r="B17" s="92"/>
      <c r="C17" s="92"/>
      <c r="D17" s="93"/>
    </row>
    <row r="18" spans="1:4" ht="15">
      <c r="A18" s="37" t="s">
        <v>13</v>
      </c>
      <c r="B18" s="38">
        <v>86</v>
      </c>
      <c r="C18" s="38">
        <v>30</v>
      </c>
      <c r="D18" s="42">
        <v>56</v>
      </c>
    </row>
    <row r="19" spans="1:4" ht="15">
      <c r="A19" s="37" t="s">
        <v>15</v>
      </c>
      <c r="B19" s="38">
        <v>2</v>
      </c>
      <c r="C19" s="38">
        <v>1</v>
      </c>
      <c r="D19" s="42">
        <v>1</v>
      </c>
    </row>
    <row r="20" spans="1:4" ht="15">
      <c r="A20" s="39" t="s">
        <v>17</v>
      </c>
      <c r="B20" s="43">
        <f>SUM(B18:B19)</f>
        <v>88</v>
      </c>
      <c r="C20" s="43">
        <f>SUM(C18:C19)</f>
        <v>31</v>
      </c>
      <c r="D20" s="43">
        <f>SUM(D18:D19)</f>
        <v>57</v>
      </c>
    </row>
    <row r="21" spans="1:4" ht="15">
      <c r="A21" s="91" t="s">
        <v>22</v>
      </c>
      <c r="B21" s="92"/>
      <c r="C21" s="92"/>
      <c r="D21" s="93"/>
    </row>
    <row r="22" spans="1:4" ht="15">
      <c r="A22" s="37" t="s">
        <v>13</v>
      </c>
      <c r="B22" s="44" t="s">
        <v>23</v>
      </c>
      <c r="C22" s="44">
        <v>915</v>
      </c>
      <c r="D22" s="38">
        <v>567</v>
      </c>
    </row>
    <row r="23" spans="1:4" ht="15">
      <c r="A23" s="37" t="s">
        <v>15</v>
      </c>
      <c r="B23" s="44">
        <v>257</v>
      </c>
      <c r="C23" s="44">
        <v>142</v>
      </c>
      <c r="D23" s="38">
        <v>115</v>
      </c>
    </row>
    <row r="24" spans="1:4" ht="15">
      <c r="A24" s="37" t="s">
        <v>16</v>
      </c>
      <c r="B24" s="38">
        <v>11</v>
      </c>
      <c r="C24" s="38">
        <v>4</v>
      </c>
      <c r="D24" s="38">
        <v>7</v>
      </c>
    </row>
    <row r="25" spans="1:4" ht="15">
      <c r="A25" s="45" t="s">
        <v>17</v>
      </c>
      <c r="B25" s="40" t="s">
        <v>24</v>
      </c>
      <c r="C25" s="40" t="s">
        <v>25</v>
      </c>
      <c r="D25" s="40">
        <f>SUM(D22:D24)</f>
        <v>689</v>
      </c>
    </row>
  </sheetData>
  <sheetProtection/>
  <mergeCells count="10">
    <mergeCell ref="A13:D13"/>
    <mergeCell ref="A17:D17"/>
    <mergeCell ref="A21:D21"/>
    <mergeCell ref="A1:D1"/>
    <mergeCell ref="A2:A3"/>
    <mergeCell ref="B2:B3"/>
    <mergeCell ref="C2:C3"/>
    <mergeCell ref="D2:D3"/>
    <mergeCell ref="A4:D4"/>
    <mergeCell ref="A9:D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4.00390625" style="0" customWidth="1"/>
    <col min="2" max="2" width="14.140625" style="0" customWidth="1"/>
    <col min="3" max="3" width="12.8515625" style="0" customWidth="1"/>
    <col min="4" max="4" width="13.28125" style="0" customWidth="1"/>
  </cols>
  <sheetData>
    <row r="2" spans="1:4" ht="15" customHeight="1">
      <c r="A2" s="82" t="s">
        <v>65</v>
      </c>
      <c r="B2" s="82"/>
      <c r="C2" s="82"/>
      <c r="D2" s="82"/>
    </row>
    <row r="3" spans="1:4" ht="15">
      <c r="A3" s="82"/>
      <c r="B3" s="82"/>
      <c r="C3" s="82"/>
      <c r="D3" s="82"/>
    </row>
    <row r="4" spans="1:4" ht="15">
      <c r="A4" s="83"/>
      <c r="B4" s="83"/>
      <c r="C4" s="83"/>
      <c r="D4" s="83"/>
    </row>
    <row r="5" spans="1:4" ht="15">
      <c r="A5" s="84" t="s">
        <v>8</v>
      </c>
      <c r="B5" s="84" t="s">
        <v>9</v>
      </c>
      <c r="C5" s="84" t="s">
        <v>10</v>
      </c>
      <c r="D5" s="84" t="s">
        <v>11</v>
      </c>
    </row>
    <row r="6" spans="1:4" ht="15">
      <c r="A6" s="85"/>
      <c r="B6" s="85"/>
      <c r="C6" s="85"/>
      <c r="D6" s="85"/>
    </row>
    <row r="7" spans="1:4" ht="15">
      <c r="A7" s="100" t="s">
        <v>12</v>
      </c>
      <c r="B7" s="101"/>
      <c r="C7" s="101"/>
      <c r="D7" s="102"/>
    </row>
    <row r="8" spans="1:4" ht="15">
      <c r="A8" s="58" t="s">
        <v>13</v>
      </c>
      <c r="B8" s="70">
        <v>1101</v>
      </c>
      <c r="C8" s="65">
        <v>758</v>
      </c>
      <c r="D8" s="65">
        <v>343</v>
      </c>
    </row>
    <row r="9" spans="1:4" ht="15">
      <c r="A9" s="58" t="s">
        <v>15</v>
      </c>
      <c r="B9" s="58">
        <v>231</v>
      </c>
      <c r="C9" s="59">
        <v>132</v>
      </c>
      <c r="D9" s="59">
        <v>99</v>
      </c>
    </row>
    <row r="10" spans="1:4" ht="15">
      <c r="A10" s="58" t="s">
        <v>16</v>
      </c>
      <c r="B10" s="58">
        <v>15</v>
      </c>
      <c r="C10" s="59">
        <v>6</v>
      </c>
      <c r="D10" s="59">
        <v>9</v>
      </c>
    </row>
    <row r="11" spans="1:4" ht="15">
      <c r="A11" s="60" t="s">
        <v>17</v>
      </c>
      <c r="B11" s="61">
        <f>SUM(B8:B10)</f>
        <v>1347</v>
      </c>
      <c r="C11" s="49">
        <f>SUM(C8:C10)</f>
        <v>896</v>
      </c>
      <c r="D11" s="49">
        <f>SUM(D8:D10)</f>
        <v>451</v>
      </c>
    </row>
    <row r="12" spans="1:4" ht="15">
      <c r="A12" s="97" t="s">
        <v>19</v>
      </c>
      <c r="B12" s="98"/>
      <c r="C12" s="98"/>
      <c r="D12" s="99"/>
    </row>
    <row r="13" spans="1:4" ht="15">
      <c r="A13" s="58" t="s">
        <v>13</v>
      </c>
      <c r="B13" s="59">
        <v>77</v>
      </c>
      <c r="C13" s="59">
        <v>44</v>
      </c>
      <c r="D13" s="59">
        <v>33</v>
      </c>
    </row>
    <row r="14" spans="1:4" ht="15">
      <c r="A14" s="58" t="s">
        <v>15</v>
      </c>
      <c r="B14" s="59">
        <v>4</v>
      </c>
      <c r="C14" s="59">
        <v>3</v>
      </c>
      <c r="D14" s="59">
        <v>1</v>
      </c>
    </row>
    <row r="15" spans="1:4" ht="15">
      <c r="A15" s="60" t="s">
        <v>17</v>
      </c>
      <c r="B15" s="60">
        <f>SUM(B13:B14)</f>
        <v>81</v>
      </c>
      <c r="C15" s="60">
        <f>SUM(C13:C14)</f>
        <v>47</v>
      </c>
      <c r="D15" s="60">
        <f>SUM(D13:D14)</f>
        <v>34</v>
      </c>
    </row>
    <row r="16" spans="1:4" ht="15">
      <c r="A16" s="97" t="s">
        <v>20</v>
      </c>
      <c r="B16" s="98"/>
      <c r="C16" s="98"/>
      <c r="D16" s="99"/>
    </row>
    <row r="17" spans="1:4" ht="15">
      <c r="A17" s="58" t="s">
        <v>13</v>
      </c>
      <c r="B17" s="59">
        <v>7</v>
      </c>
      <c r="C17" s="59">
        <v>5</v>
      </c>
      <c r="D17" s="59">
        <v>2</v>
      </c>
    </row>
    <row r="18" spans="1:4" ht="15">
      <c r="A18" s="58" t="s">
        <v>15</v>
      </c>
      <c r="B18" s="59">
        <v>9</v>
      </c>
      <c r="C18" s="59">
        <v>4</v>
      </c>
      <c r="D18" s="59">
        <v>5</v>
      </c>
    </row>
    <row r="19" spans="1:4" ht="15">
      <c r="A19" s="60" t="s">
        <v>17</v>
      </c>
      <c r="B19" s="62">
        <f>SUM(B17:B18)</f>
        <v>16</v>
      </c>
      <c r="C19" s="62">
        <f>SUM(C17:C18)</f>
        <v>9</v>
      </c>
      <c r="D19" s="62">
        <f>SUM(D17:D18)</f>
        <v>7</v>
      </c>
    </row>
    <row r="20" spans="1:4" ht="15">
      <c r="A20" s="97" t="s">
        <v>21</v>
      </c>
      <c r="B20" s="98"/>
      <c r="C20" s="98"/>
      <c r="D20" s="99"/>
    </row>
    <row r="21" spans="1:4" ht="15">
      <c r="A21" s="58" t="s">
        <v>13</v>
      </c>
      <c r="B21" s="59">
        <v>45</v>
      </c>
      <c r="C21" s="59">
        <v>20</v>
      </c>
      <c r="D21" s="63">
        <v>25</v>
      </c>
    </row>
    <row r="22" spans="1:4" ht="15">
      <c r="A22" s="58" t="s">
        <v>15</v>
      </c>
      <c r="B22" s="59">
        <v>4</v>
      </c>
      <c r="C22" s="59">
        <v>3</v>
      </c>
      <c r="D22" s="63">
        <v>1</v>
      </c>
    </row>
    <row r="23" spans="1:4" ht="15">
      <c r="A23" s="60" t="s">
        <v>17</v>
      </c>
      <c r="B23" s="64">
        <f>SUM(B21:B22)</f>
        <v>49</v>
      </c>
      <c r="C23" s="64">
        <f>SUM(C21:C22)</f>
        <v>23</v>
      </c>
      <c r="D23" s="64">
        <f>SUM(D21:D22)</f>
        <v>26</v>
      </c>
    </row>
    <row r="24" spans="1:4" ht="15">
      <c r="A24" s="97" t="s">
        <v>22</v>
      </c>
      <c r="B24" s="98"/>
      <c r="C24" s="98"/>
      <c r="D24" s="99"/>
    </row>
    <row r="25" spans="1:4" ht="15">
      <c r="A25" s="58" t="s">
        <v>13</v>
      </c>
      <c r="B25" s="66">
        <v>1230</v>
      </c>
      <c r="C25" s="66">
        <v>827</v>
      </c>
      <c r="D25" s="65">
        <v>403</v>
      </c>
    </row>
    <row r="26" spans="1:4" ht="15">
      <c r="A26" s="58" t="s">
        <v>15</v>
      </c>
      <c r="B26" s="66">
        <v>248</v>
      </c>
      <c r="C26" s="66">
        <v>142</v>
      </c>
      <c r="D26" s="65">
        <v>106</v>
      </c>
    </row>
    <row r="27" spans="1:4" ht="15">
      <c r="A27" s="58" t="s">
        <v>16</v>
      </c>
      <c r="B27" s="66">
        <v>15</v>
      </c>
      <c r="C27" s="66">
        <v>6</v>
      </c>
      <c r="D27" s="65">
        <v>9</v>
      </c>
    </row>
    <row r="28" spans="1:4" ht="15">
      <c r="A28" s="67" t="s">
        <v>17</v>
      </c>
      <c r="B28" s="68">
        <f>SUM(B25:B27)</f>
        <v>1493</v>
      </c>
      <c r="C28" s="68">
        <f>SUM(C25:C27)</f>
        <v>975</v>
      </c>
      <c r="D28" s="69">
        <f>SUM(D25:D27)</f>
        <v>518</v>
      </c>
    </row>
  </sheetData>
  <sheetProtection/>
  <mergeCells count="10">
    <mergeCell ref="A24:D24"/>
    <mergeCell ref="A5:A6"/>
    <mergeCell ref="B5:B6"/>
    <mergeCell ref="C5:C6"/>
    <mergeCell ref="D5:D6"/>
    <mergeCell ref="A2:D4"/>
    <mergeCell ref="A7:D7"/>
    <mergeCell ref="A12:D12"/>
    <mergeCell ref="A16:D16"/>
    <mergeCell ref="A20:D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82" t="s">
        <v>70</v>
      </c>
      <c r="B1" s="82"/>
      <c r="C1" s="82"/>
      <c r="D1" s="82"/>
    </row>
    <row r="2" spans="1:4" ht="15">
      <c r="A2" s="82"/>
      <c r="B2" s="82"/>
      <c r="C2" s="82"/>
      <c r="D2" s="82"/>
    </row>
    <row r="3" spans="1:4" ht="15">
      <c r="A3" s="83"/>
      <c r="B3" s="83"/>
      <c r="C3" s="83"/>
      <c r="D3" s="83"/>
    </row>
    <row r="4" spans="1:4" ht="15">
      <c r="A4" s="84" t="s">
        <v>8</v>
      </c>
      <c r="B4" s="84" t="s">
        <v>9</v>
      </c>
      <c r="C4" s="84" t="s">
        <v>10</v>
      </c>
      <c r="D4" s="84" t="s">
        <v>11</v>
      </c>
    </row>
    <row r="5" spans="1:4" ht="15">
      <c r="A5" s="85"/>
      <c r="B5" s="85"/>
      <c r="C5" s="85"/>
      <c r="D5" s="85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378</v>
      </c>
      <c r="C7" s="47">
        <v>229</v>
      </c>
      <c r="D7" s="47">
        <v>149</v>
      </c>
    </row>
    <row r="8" spans="1:4" ht="15">
      <c r="A8" s="46" t="s">
        <v>69</v>
      </c>
      <c r="B8" s="46">
        <v>560</v>
      </c>
      <c r="C8" s="47">
        <v>397</v>
      </c>
      <c r="D8" s="47">
        <v>163</v>
      </c>
    </row>
    <row r="9" spans="1:4" ht="15">
      <c r="A9" s="46" t="s">
        <v>16</v>
      </c>
      <c r="B9" s="46">
        <v>11</v>
      </c>
      <c r="C9" s="47">
        <v>7</v>
      </c>
      <c r="D9" s="47">
        <v>4</v>
      </c>
    </row>
    <row r="10" spans="1:4" ht="15">
      <c r="A10" s="60" t="s">
        <v>17</v>
      </c>
      <c r="B10" s="49">
        <f>SUM(B7:B9)</f>
        <v>949</v>
      </c>
      <c r="C10" s="49">
        <f>SUM(C7:C9)</f>
        <v>633</v>
      </c>
      <c r="D10" s="49">
        <f>SUM(D7:D9)</f>
        <v>316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368</v>
      </c>
      <c r="C12" s="50">
        <v>194</v>
      </c>
      <c r="D12" s="47">
        <v>174</v>
      </c>
    </row>
    <row r="13" spans="1:4" ht="15">
      <c r="A13" s="46" t="s">
        <v>69</v>
      </c>
      <c r="B13" s="47">
        <v>108</v>
      </c>
      <c r="C13" s="47">
        <v>72</v>
      </c>
      <c r="D13" s="47">
        <v>36</v>
      </c>
    </row>
    <row r="14" spans="1:4" ht="15">
      <c r="A14" s="46" t="s">
        <v>16</v>
      </c>
      <c r="B14" s="47">
        <v>4</v>
      </c>
      <c r="C14" s="47">
        <v>2</v>
      </c>
      <c r="D14" s="47">
        <v>2</v>
      </c>
    </row>
    <row r="15" spans="1:4" ht="15">
      <c r="A15" s="60" t="s">
        <v>17</v>
      </c>
      <c r="B15" s="51">
        <f>SUM(B12:B14)</f>
        <v>480</v>
      </c>
      <c r="C15" s="51">
        <f>SUM(C12:C14)</f>
        <v>268</v>
      </c>
      <c r="D15" s="51">
        <f>SUM(D12:D14)</f>
        <v>212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 aca="true" t="shared" si="0" ref="B17:D20">B7+B12</f>
        <v>746</v>
      </c>
      <c r="C17" s="52">
        <f t="shared" si="0"/>
        <v>423</v>
      </c>
      <c r="D17" s="52">
        <f t="shared" si="0"/>
        <v>323</v>
      </c>
    </row>
    <row r="18" spans="1:4" ht="15">
      <c r="A18" s="46" t="s">
        <v>69</v>
      </c>
      <c r="B18" s="52">
        <f t="shared" si="0"/>
        <v>668</v>
      </c>
      <c r="C18" s="52">
        <f t="shared" si="0"/>
        <v>469</v>
      </c>
      <c r="D18" s="52">
        <f t="shared" si="0"/>
        <v>199</v>
      </c>
    </row>
    <row r="19" spans="1:4" ht="15">
      <c r="A19" s="46" t="s">
        <v>16</v>
      </c>
      <c r="B19" s="52">
        <f t="shared" si="0"/>
        <v>15</v>
      </c>
      <c r="C19" s="52">
        <f t="shared" si="0"/>
        <v>9</v>
      </c>
      <c r="D19" s="52">
        <f t="shared" si="0"/>
        <v>6</v>
      </c>
    </row>
    <row r="20" spans="1:4" ht="15">
      <c r="A20" s="53" t="s">
        <v>17</v>
      </c>
      <c r="B20" s="71">
        <f t="shared" si="0"/>
        <v>1429</v>
      </c>
      <c r="C20" s="71">
        <f t="shared" si="0"/>
        <v>901</v>
      </c>
      <c r="D20" s="71">
        <f t="shared" si="0"/>
        <v>528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68</v>
      </c>
      <c r="B1" s="82"/>
      <c r="C1" s="82"/>
      <c r="D1" s="82"/>
    </row>
    <row r="2" spans="1:4" ht="15">
      <c r="A2" s="82"/>
      <c r="B2" s="82"/>
      <c r="C2" s="82"/>
      <c r="D2" s="82"/>
    </row>
    <row r="3" spans="1:4" ht="15">
      <c r="A3" s="83"/>
      <c r="B3" s="83"/>
      <c r="C3" s="83"/>
      <c r="D3" s="83"/>
    </row>
    <row r="4" spans="1:4" ht="15">
      <c r="A4" s="84" t="s">
        <v>8</v>
      </c>
      <c r="B4" s="84" t="s">
        <v>9</v>
      </c>
      <c r="C4" s="84" t="s">
        <v>10</v>
      </c>
      <c r="D4" s="84" t="s">
        <v>11</v>
      </c>
    </row>
    <row r="5" spans="1:4" ht="15">
      <c r="A5" s="85"/>
      <c r="B5" s="85"/>
      <c r="C5" s="85"/>
      <c r="D5" s="85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507</v>
      </c>
      <c r="C7" s="47">
        <v>314</v>
      </c>
      <c r="D7" s="47">
        <v>193</v>
      </c>
    </row>
    <row r="8" spans="1:4" ht="15">
      <c r="A8" s="46" t="s">
        <v>69</v>
      </c>
      <c r="B8" s="46">
        <v>281</v>
      </c>
      <c r="C8" s="47">
        <v>195</v>
      </c>
      <c r="D8" s="47">
        <v>86</v>
      </c>
    </row>
    <row r="9" spans="1:4" ht="15">
      <c r="A9" s="46" t="s">
        <v>16</v>
      </c>
      <c r="B9" s="46">
        <v>22</v>
      </c>
      <c r="C9" s="47">
        <v>15</v>
      </c>
      <c r="D9" s="47">
        <v>7</v>
      </c>
    </row>
    <row r="10" spans="1:4" ht="15">
      <c r="A10" s="60" t="s">
        <v>17</v>
      </c>
      <c r="B10" s="49">
        <f>SUM(B7:B9)</f>
        <v>810</v>
      </c>
      <c r="C10" s="49">
        <f>SUM(C7:C9)</f>
        <v>524</v>
      </c>
      <c r="D10" s="49">
        <f>SUM(D7:D9)</f>
        <v>286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331</v>
      </c>
      <c r="C12" s="50">
        <v>189</v>
      </c>
      <c r="D12" s="47">
        <v>142</v>
      </c>
    </row>
    <row r="13" spans="1:4" ht="15">
      <c r="A13" s="46" t="s">
        <v>69</v>
      </c>
      <c r="B13" s="47">
        <v>148</v>
      </c>
      <c r="C13" s="47">
        <v>109</v>
      </c>
      <c r="D13" s="47">
        <v>39</v>
      </c>
    </row>
    <row r="14" spans="1:4" ht="15">
      <c r="A14" s="46" t="s">
        <v>16</v>
      </c>
      <c r="B14" s="47">
        <v>5</v>
      </c>
      <c r="C14" s="47">
        <v>2</v>
      </c>
      <c r="D14" s="47">
        <v>3</v>
      </c>
    </row>
    <row r="15" spans="1:4" ht="15">
      <c r="A15" s="60" t="s">
        <v>17</v>
      </c>
      <c r="B15" s="51">
        <f>SUM(B12:B14)</f>
        <v>484</v>
      </c>
      <c r="C15" s="51">
        <f>SUM(C12:C14)</f>
        <v>300</v>
      </c>
      <c r="D15" s="51">
        <f>SUM(D12:D14)</f>
        <v>184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 aca="true" t="shared" si="0" ref="B17:D20">B7+B12</f>
        <v>838</v>
      </c>
      <c r="C17" s="52">
        <f t="shared" si="0"/>
        <v>503</v>
      </c>
      <c r="D17" s="52">
        <f t="shared" si="0"/>
        <v>335</v>
      </c>
    </row>
    <row r="18" spans="1:4" ht="15">
      <c r="A18" s="46" t="s">
        <v>69</v>
      </c>
      <c r="B18" s="52">
        <f t="shared" si="0"/>
        <v>429</v>
      </c>
      <c r="C18" s="52">
        <f t="shared" si="0"/>
        <v>304</v>
      </c>
      <c r="D18" s="52">
        <f t="shared" si="0"/>
        <v>125</v>
      </c>
    </row>
    <row r="19" spans="1:4" ht="15">
      <c r="A19" s="46" t="s">
        <v>16</v>
      </c>
      <c r="B19" s="52">
        <f t="shared" si="0"/>
        <v>27</v>
      </c>
      <c r="C19" s="52">
        <f t="shared" si="0"/>
        <v>17</v>
      </c>
      <c r="D19" s="52">
        <f t="shared" si="0"/>
        <v>10</v>
      </c>
    </row>
    <row r="20" spans="1:4" ht="15">
      <c r="A20" s="53" t="s">
        <v>17</v>
      </c>
      <c r="B20" s="71">
        <f t="shared" si="0"/>
        <v>1294</v>
      </c>
      <c r="C20" s="71">
        <f t="shared" si="0"/>
        <v>824</v>
      </c>
      <c r="D20" s="71">
        <f t="shared" si="0"/>
        <v>470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67</v>
      </c>
      <c r="B1" s="82"/>
      <c r="C1" s="82"/>
      <c r="D1" s="82"/>
    </row>
    <row r="2" spans="1:4" ht="15">
      <c r="A2" s="82"/>
      <c r="B2" s="82"/>
      <c r="C2" s="82"/>
      <c r="D2" s="82"/>
    </row>
    <row r="3" spans="1:4" ht="15">
      <c r="A3" s="83"/>
      <c r="B3" s="83"/>
      <c r="C3" s="83"/>
      <c r="D3" s="83"/>
    </row>
    <row r="4" spans="1:4" ht="15">
      <c r="A4" s="84" t="s">
        <v>8</v>
      </c>
      <c r="B4" s="84" t="s">
        <v>9</v>
      </c>
      <c r="C4" s="84" t="s">
        <v>10</v>
      </c>
      <c r="D4" s="84" t="s">
        <v>11</v>
      </c>
    </row>
    <row r="5" spans="1:4" ht="15">
      <c r="A5" s="85"/>
      <c r="B5" s="85"/>
      <c r="C5" s="85"/>
      <c r="D5" s="85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992</v>
      </c>
      <c r="C7" s="47">
        <v>600</v>
      </c>
      <c r="D7" s="47">
        <v>392</v>
      </c>
    </row>
    <row r="8" spans="1:4" ht="15">
      <c r="A8" s="46" t="s">
        <v>69</v>
      </c>
      <c r="B8" s="46">
        <v>263</v>
      </c>
      <c r="C8" s="47">
        <v>172</v>
      </c>
      <c r="D8" s="47">
        <v>91</v>
      </c>
    </row>
    <row r="9" spans="1:4" ht="15">
      <c r="A9" s="46" t="s">
        <v>16</v>
      </c>
      <c r="B9" s="46">
        <v>13</v>
      </c>
      <c r="C9" s="47">
        <v>8</v>
      </c>
      <c r="D9" s="47">
        <v>5</v>
      </c>
    </row>
    <row r="10" spans="1:4" ht="15">
      <c r="A10" s="60" t="s">
        <v>17</v>
      </c>
      <c r="B10" s="49">
        <v>1268</v>
      </c>
      <c r="C10" s="49">
        <v>780</v>
      </c>
      <c r="D10" s="49">
        <v>488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454</v>
      </c>
      <c r="C12" s="50">
        <v>252</v>
      </c>
      <c r="D12" s="47">
        <v>202</v>
      </c>
    </row>
    <row r="13" spans="1:4" ht="15">
      <c r="A13" s="46" t="s">
        <v>69</v>
      </c>
      <c r="B13" s="47">
        <v>135</v>
      </c>
      <c r="C13" s="47">
        <v>83</v>
      </c>
      <c r="D13" s="47">
        <v>52</v>
      </c>
    </row>
    <row r="14" spans="1:4" ht="15">
      <c r="A14" s="46" t="s">
        <v>16</v>
      </c>
      <c r="B14" s="47">
        <v>1</v>
      </c>
      <c r="C14" s="47">
        <v>1</v>
      </c>
      <c r="D14" s="47">
        <v>0</v>
      </c>
    </row>
    <row r="15" spans="1:4" ht="15">
      <c r="A15" s="60" t="s">
        <v>17</v>
      </c>
      <c r="B15" s="51">
        <v>590</v>
      </c>
      <c r="C15" s="51">
        <v>336</v>
      </c>
      <c r="D15" s="51">
        <v>254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1446</v>
      </c>
      <c r="C17" s="52">
        <f>C7+C12</f>
        <v>852</v>
      </c>
      <c r="D17" s="52">
        <f>D7+D12</f>
        <v>594</v>
      </c>
    </row>
    <row r="18" spans="1:4" ht="15">
      <c r="A18" s="46" t="s">
        <v>69</v>
      </c>
      <c r="B18" s="52">
        <f aca="true" t="shared" si="0" ref="B18:D19">B8+B13</f>
        <v>398</v>
      </c>
      <c r="C18" s="52">
        <f t="shared" si="0"/>
        <v>255</v>
      </c>
      <c r="D18" s="52">
        <f t="shared" si="0"/>
        <v>143</v>
      </c>
    </row>
    <row r="19" spans="1:4" ht="15">
      <c r="A19" s="46" t="s">
        <v>16</v>
      </c>
      <c r="B19" s="52">
        <f t="shared" si="0"/>
        <v>14</v>
      </c>
      <c r="C19" s="52">
        <f t="shared" si="0"/>
        <v>9</v>
      </c>
      <c r="D19" s="52">
        <f t="shared" si="0"/>
        <v>5</v>
      </c>
    </row>
    <row r="20" spans="1:4" ht="15">
      <c r="A20" s="53" t="s">
        <v>17</v>
      </c>
      <c r="B20" s="49">
        <f>SUM(B17:B19)</f>
        <v>1858</v>
      </c>
      <c r="C20" s="49">
        <f>SUM(C17:C19)</f>
        <v>1116</v>
      </c>
      <c r="D20" s="49">
        <f>SUM(D17:D19)</f>
        <v>742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66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1434</v>
      </c>
      <c r="C7" s="47">
        <v>907</v>
      </c>
      <c r="D7" s="47">
        <v>527</v>
      </c>
    </row>
    <row r="8" spans="1:4" ht="15">
      <c r="A8" s="46" t="s">
        <v>15</v>
      </c>
      <c r="B8" s="46">
        <v>141</v>
      </c>
      <c r="C8" s="47">
        <v>88</v>
      </c>
      <c r="D8" s="47">
        <v>53</v>
      </c>
    </row>
    <row r="9" spans="1:4" ht="15">
      <c r="A9" s="46" t="s">
        <v>16</v>
      </c>
      <c r="B9" s="46">
        <v>19</v>
      </c>
      <c r="C9" s="47">
        <v>12</v>
      </c>
      <c r="D9" s="47">
        <v>7</v>
      </c>
    </row>
    <row r="10" spans="1:4" ht="15">
      <c r="A10" s="60" t="s">
        <v>17</v>
      </c>
      <c r="B10" s="49">
        <f>SUM(B7:B9)</f>
        <v>1594</v>
      </c>
      <c r="C10" s="49">
        <f>SUM(C7:C9)</f>
        <v>1007</v>
      </c>
      <c r="D10" s="49">
        <f>SUM(D7:D9)</f>
        <v>587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500</v>
      </c>
      <c r="C12" s="50">
        <v>278</v>
      </c>
      <c r="D12" s="47">
        <v>222</v>
      </c>
    </row>
    <row r="13" spans="1:4" ht="15">
      <c r="A13" s="46" t="s">
        <v>15</v>
      </c>
      <c r="B13" s="47">
        <v>93</v>
      </c>
      <c r="C13" s="47">
        <v>63</v>
      </c>
      <c r="D13" s="47">
        <v>30</v>
      </c>
    </row>
    <row r="14" spans="1:4" ht="15">
      <c r="A14" s="46" t="s">
        <v>16</v>
      </c>
      <c r="B14" s="47">
        <v>4</v>
      </c>
      <c r="C14" s="47">
        <v>1</v>
      </c>
      <c r="D14" s="47">
        <v>3</v>
      </c>
    </row>
    <row r="15" spans="1:4" ht="15">
      <c r="A15" s="60" t="s">
        <v>17</v>
      </c>
      <c r="B15" s="51">
        <f>SUM(B12:B14)</f>
        <v>597</v>
      </c>
      <c r="C15" s="51">
        <f>SUM(C12:C14)</f>
        <v>342</v>
      </c>
      <c r="D15" s="51">
        <f>SUM(D12:D14)</f>
        <v>255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1934</v>
      </c>
      <c r="C17" s="52">
        <f>C7+C12</f>
        <v>1185</v>
      </c>
      <c r="D17" s="52">
        <f>D7+D12</f>
        <v>749</v>
      </c>
    </row>
    <row r="18" spans="1:4" ht="15">
      <c r="A18" s="46" t="s">
        <v>15</v>
      </c>
      <c r="B18" s="52">
        <f aca="true" t="shared" si="0" ref="B18:D19">B8+B13</f>
        <v>234</v>
      </c>
      <c r="C18" s="52">
        <f t="shared" si="0"/>
        <v>151</v>
      </c>
      <c r="D18" s="52">
        <f t="shared" si="0"/>
        <v>83</v>
      </c>
    </row>
    <row r="19" spans="1:4" ht="15">
      <c r="A19" s="46" t="s">
        <v>16</v>
      </c>
      <c r="B19" s="52">
        <f t="shared" si="0"/>
        <v>23</v>
      </c>
      <c r="C19" s="52">
        <f t="shared" si="0"/>
        <v>13</v>
      </c>
      <c r="D19" s="52">
        <f t="shared" si="0"/>
        <v>10</v>
      </c>
    </row>
    <row r="20" spans="1:4" ht="15">
      <c r="A20" s="53" t="s">
        <v>17</v>
      </c>
      <c r="B20" s="49">
        <f>SUM(B17:B19)</f>
        <v>2191</v>
      </c>
      <c r="C20" s="49">
        <f>SUM(C17:C19)</f>
        <v>1349</v>
      </c>
      <c r="D20" s="49">
        <f>SUM(D17:D19)</f>
        <v>842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61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46" t="s">
        <v>13</v>
      </c>
      <c r="B7" s="47">
        <v>1244</v>
      </c>
      <c r="C7" s="47">
        <v>771</v>
      </c>
      <c r="D7" s="47">
        <v>473</v>
      </c>
    </row>
    <row r="8" spans="1:4" ht="15">
      <c r="A8" s="46" t="s">
        <v>15</v>
      </c>
      <c r="B8" s="46">
        <v>122</v>
      </c>
      <c r="C8" s="47">
        <v>74</v>
      </c>
      <c r="D8" s="47">
        <v>48</v>
      </c>
    </row>
    <row r="9" spans="1:4" ht="15">
      <c r="A9" s="46" t="s">
        <v>16</v>
      </c>
      <c r="B9" s="46">
        <v>13</v>
      </c>
      <c r="C9" s="47">
        <v>3</v>
      </c>
      <c r="D9" s="47">
        <v>10</v>
      </c>
    </row>
    <row r="10" spans="1:4" ht="15">
      <c r="A10" s="48" t="s">
        <v>17</v>
      </c>
      <c r="B10" s="49">
        <f>SUM(B7:B9)</f>
        <v>1379</v>
      </c>
      <c r="C10" s="49">
        <f>SUM(C7:C9)</f>
        <v>848</v>
      </c>
      <c r="D10" s="49">
        <f>SUM(D7:D9)</f>
        <v>531</v>
      </c>
    </row>
    <row r="11" spans="1:4" ht="15">
      <c r="A11" s="79" t="s">
        <v>37</v>
      </c>
      <c r="B11" s="80"/>
      <c r="C11" s="80"/>
      <c r="D11" s="81"/>
    </row>
    <row r="12" spans="1:4" ht="15">
      <c r="A12" s="46" t="s">
        <v>13</v>
      </c>
      <c r="B12" s="50">
        <v>552</v>
      </c>
      <c r="C12" s="50">
        <v>293</v>
      </c>
      <c r="D12" s="47">
        <v>259</v>
      </c>
    </row>
    <row r="13" spans="1:4" ht="15">
      <c r="A13" s="46" t="s">
        <v>15</v>
      </c>
      <c r="B13" s="47">
        <v>91</v>
      </c>
      <c r="C13" s="47">
        <v>64</v>
      </c>
      <c r="D13" s="47">
        <v>27</v>
      </c>
    </row>
    <row r="14" spans="1:4" ht="15">
      <c r="A14" s="46" t="s">
        <v>16</v>
      </c>
      <c r="B14" s="47">
        <v>7</v>
      </c>
      <c r="C14" s="47">
        <v>5</v>
      </c>
      <c r="D14" s="47">
        <v>2</v>
      </c>
    </row>
    <row r="15" spans="1:4" ht="15">
      <c r="A15" s="48" t="s">
        <v>17</v>
      </c>
      <c r="B15" s="51">
        <f>SUM(B12:B14)</f>
        <v>650</v>
      </c>
      <c r="C15" s="51">
        <f>SUM(C12:C14)</f>
        <v>362</v>
      </c>
      <c r="D15" s="51">
        <f>SUM(D12:D14)</f>
        <v>288</v>
      </c>
    </row>
    <row r="16" spans="1:4" ht="15">
      <c r="A16" s="79" t="s">
        <v>22</v>
      </c>
      <c r="B16" s="80"/>
      <c r="C16" s="80"/>
      <c r="D16" s="81"/>
    </row>
    <row r="17" spans="1:4" ht="15">
      <c r="A17" s="46" t="s">
        <v>13</v>
      </c>
      <c r="B17" s="52">
        <f>B7+B12</f>
        <v>1796</v>
      </c>
      <c r="C17" s="52">
        <f>C7+C12</f>
        <v>1064</v>
      </c>
      <c r="D17" s="52">
        <f>D7+D12</f>
        <v>732</v>
      </c>
    </row>
    <row r="18" spans="1:4" ht="15">
      <c r="A18" s="46" t="s">
        <v>15</v>
      </c>
      <c r="B18" s="52">
        <f aca="true" t="shared" si="0" ref="B18:D19">B8+B13</f>
        <v>213</v>
      </c>
      <c r="C18" s="52">
        <f t="shared" si="0"/>
        <v>138</v>
      </c>
      <c r="D18" s="52">
        <f t="shared" si="0"/>
        <v>75</v>
      </c>
    </row>
    <row r="19" spans="1:4" ht="15">
      <c r="A19" s="46" t="s">
        <v>16</v>
      </c>
      <c r="B19" s="52">
        <f t="shared" si="0"/>
        <v>20</v>
      </c>
      <c r="C19" s="52">
        <f t="shared" si="0"/>
        <v>8</v>
      </c>
      <c r="D19" s="52">
        <f t="shared" si="0"/>
        <v>12</v>
      </c>
    </row>
    <row r="20" spans="1:4" ht="15">
      <c r="A20" s="53" t="s">
        <v>17</v>
      </c>
      <c r="B20" s="49">
        <f>SUM(B17:B19)</f>
        <v>2029</v>
      </c>
      <c r="C20" s="49">
        <f>SUM(C17:C19)</f>
        <v>1210</v>
      </c>
      <c r="D20" s="49">
        <f>SUM(D17:D19)</f>
        <v>819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60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47">
        <v>1334</v>
      </c>
      <c r="C7" s="47">
        <v>858</v>
      </c>
      <c r="D7" s="47">
        <v>476</v>
      </c>
    </row>
    <row r="8" spans="1:4" ht="15">
      <c r="A8" s="54" t="s">
        <v>15</v>
      </c>
      <c r="B8" s="46">
        <v>106</v>
      </c>
      <c r="C8" s="47">
        <v>60</v>
      </c>
      <c r="D8" s="47">
        <v>46</v>
      </c>
    </row>
    <row r="9" spans="1:4" ht="15">
      <c r="A9" s="54" t="s">
        <v>16</v>
      </c>
      <c r="B9" s="46">
        <v>16</v>
      </c>
      <c r="C9" s="47">
        <v>9</v>
      </c>
      <c r="D9" s="47">
        <v>7</v>
      </c>
    </row>
    <row r="10" spans="1:4" ht="15">
      <c r="A10" s="56" t="s">
        <v>17</v>
      </c>
      <c r="B10" s="49">
        <v>1456</v>
      </c>
      <c r="C10" s="49">
        <v>927</v>
      </c>
      <c r="D10" s="49">
        <v>529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439</v>
      </c>
      <c r="C12" s="38">
        <v>251</v>
      </c>
      <c r="D12" s="55">
        <v>188</v>
      </c>
    </row>
    <row r="13" spans="1:4" ht="15">
      <c r="A13" s="54" t="s">
        <v>15</v>
      </c>
      <c r="B13" s="55">
        <v>53</v>
      </c>
      <c r="C13" s="55">
        <v>28</v>
      </c>
      <c r="D13" s="55">
        <v>25</v>
      </c>
    </row>
    <row r="14" spans="1:4" ht="15">
      <c r="A14" s="54" t="s">
        <v>16</v>
      </c>
      <c r="B14" s="55">
        <v>10</v>
      </c>
      <c r="C14" s="55">
        <v>5</v>
      </c>
      <c r="D14" s="55">
        <v>5</v>
      </c>
    </row>
    <row r="15" spans="1:4" ht="15">
      <c r="A15" s="56" t="s">
        <v>17</v>
      </c>
      <c r="B15" s="41">
        <v>502</v>
      </c>
      <c r="C15" s="41">
        <v>284</v>
      </c>
      <c r="D15" s="41">
        <v>218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>
        <v>1773</v>
      </c>
      <c r="C17" s="44">
        <v>1109</v>
      </c>
      <c r="D17" s="44">
        <v>664</v>
      </c>
    </row>
    <row r="18" spans="1:4" ht="15">
      <c r="A18" s="54" t="s">
        <v>15</v>
      </c>
      <c r="B18" s="44">
        <v>159</v>
      </c>
      <c r="C18" s="44">
        <v>88</v>
      </c>
      <c r="D18" s="44">
        <v>71</v>
      </c>
    </row>
    <row r="19" spans="1:4" ht="15">
      <c r="A19" s="54" t="s">
        <v>16</v>
      </c>
      <c r="B19" s="44">
        <v>26</v>
      </c>
      <c r="C19" s="44">
        <v>14</v>
      </c>
      <c r="D19" s="44">
        <v>12</v>
      </c>
    </row>
    <row r="20" spans="1:4" ht="15">
      <c r="A20" s="57" t="s">
        <v>17</v>
      </c>
      <c r="B20" s="40">
        <v>1958</v>
      </c>
      <c r="C20" s="40">
        <v>1211</v>
      </c>
      <c r="D20" s="40">
        <v>747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I13" sqref="I9:I1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59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55">
        <v>1390</v>
      </c>
      <c r="C7" s="55">
        <v>829</v>
      </c>
      <c r="D7" s="55">
        <v>561</v>
      </c>
    </row>
    <row r="8" spans="1:4" ht="15">
      <c r="A8" s="54" t="s">
        <v>15</v>
      </c>
      <c r="B8" s="54">
        <v>129</v>
      </c>
      <c r="C8" s="55">
        <v>74</v>
      </c>
      <c r="D8" s="55">
        <v>55</v>
      </c>
    </row>
    <row r="9" spans="1:4" ht="15">
      <c r="A9" s="54" t="s">
        <v>16</v>
      </c>
      <c r="B9" s="54">
        <v>8</v>
      </c>
      <c r="C9" s="55">
        <v>3</v>
      </c>
      <c r="D9" s="55">
        <v>5</v>
      </c>
    </row>
    <row r="10" spans="1:4" ht="15">
      <c r="A10" s="56" t="s">
        <v>17</v>
      </c>
      <c r="B10" s="40">
        <v>1527</v>
      </c>
      <c r="C10" s="40">
        <v>906</v>
      </c>
      <c r="D10" s="40">
        <v>621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422</v>
      </c>
      <c r="C12" s="38">
        <v>262</v>
      </c>
      <c r="D12" s="55">
        <v>160</v>
      </c>
    </row>
    <row r="13" spans="1:4" ht="15">
      <c r="A13" s="54" t="s">
        <v>15</v>
      </c>
      <c r="B13" s="55">
        <v>34</v>
      </c>
      <c r="C13" s="55">
        <v>18</v>
      </c>
      <c r="D13" s="55">
        <v>16</v>
      </c>
    </row>
    <row r="14" spans="1:4" ht="15">
      <c r="A14" s="54" t="s">
        <v>16</v>
      </c>
      <c r="B14" s="55">
        <v>10</v>
      </c>
      <c r="C14" s="55">
        <v>5</v>
      </c>
      <c r="D14" s="55">
        <v>5</v>
      </c>
    </row>
    <row r="15" spans="1:4" ht="15">
      <c r="A15" s="56" t="s">
        <v>17</v>
      </c>
      <c r="B15" s="41">
        <v>466</v>
      </c>
      <c r="C15" s="41">
        <v>285</v>
      </c>
      <c r="D15" s="41">
        <v>181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>
        <v>1812</v>
      </c>
      <c r="C17" s="44">
        <v>1091</v>
      </c>
      <c r="D17" s="44">
        <v>721</v>
      </c>
    </row>
    <row r="18" spans="1:4" ht="15">
      <c r="A18" s="54" t="s">
        <v>15</v>
      </c>
      <c r="B18" s="44">
        <v>163</v>
      </c>
      <c r="C18" s="44">
        <v>92</v>
      </c>
      <c r="D18" s="44">
        <v>71</v>
      </c>
    </row>
    <row r="19" spans="1:4" ht="15">
      <c r="A19" s="54" t="s">
        <v>16</v>
      </c>
      <c r="B19" s="44">
        <v>18</v>
      </c>
      <c r="C19" s="44">
        <v>8</v>
      </c>
      <c r="D19" s="44">
        <v>10</v>
      </c>
    </row>
    <row r="20" spans="1:4" ht="15">
      <c r="A20" s="57" t="s">
        <v>17</v>
      </c>
      <c r="B20" s="40">
        <v>1993</v>
      </c>
      <c r="C20" s="40">
        <v>1191</v>
      </c>
      <c r="D20" s="40">
        <v>802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2" t="s">
        <v>52</v>
      </c>
      <c r="B1" s="74"/>
      <c r="C1" s="74"/>
      <c r="D1" s="74"/>
    </row>
    <row r="2" spans="1:4" ht="15">
      <c r="A2" s="82"/>
      <c r="B2" s="74"/>
      <c r="C2" s="74"/>
      <c r="D2" s="74"/>
    </row>
    <row r="3" spans="1:4" ht="15">
      <c r="A3" s="89"/>
      <c r="B3" s="89"/>
      <c r="C3" s="89"/>
      <c r="D3" s="89"/>
    </row>
    <row r="4" spans="1:4" ht="15">
      <c r="A4" s="90" t="s">
        <v>8</v>
      </c>
      <c r="B4" s="90" t="s">
        <v>9</v>
      </c>
      <c r="C4" s="90" t="s">
        <v>10</v>
      </c>
      <c r="D4" s="90" t="s">
        <v>11</v>
      </c>
    </row>
    <row r="5" spans="1:4" ht="15">
      <c r="A5" s="90"/>
      <c r="B5" s="90"/>
      <c r="C5" s="90"/>
      <c r="D5" s="90"/>
    </row>
    <row r="6" spans="1:4" ht="15">
      <c r="A6" s="86" t="s">
        <v>34</v>
      </c>
      <c r="B6" s="87"/>
      <c r="C6" s="87"/>
      <c r="D6" s="88"/>
    </row>
    <row r="7" spans="1:4" ht="15">
      <c r="A7" s="54" t="s">
        <v>13</v>
      </c>
      <c r="B7" s="55" t="s">
        <v>53</v>
      </c>
      <c r="C7" s="55">
        <v>851</v>
      </c>
      <c r="D7" s="55">
        <v>486</v>
      </c>
    </row>
    <row r="8" spans="1:4" ht="15">
      <c r="A8" s="54" t="s">
        <v>15</v>
      </c>
      <c r="B8" s="54">
        <v>132</v>
      </c>
      <c r="C8" s="55">
        <v>75</v>
      </c>
      <c r="D8" s="55">
        <v>57</v>
      </c>
    </row>
    <row r="9" spans="1:4" ht="15">
      <c r="A9" s="54" t="s">
        <v>16</v>
      </c>
      <c r="B9" s="54">
        <v>24</v>
      </c>
      <c r="C9" s="55">
        <v>15</v>
      </c>
      <c r="D9" s="55">
        <v>9</v>
      </c>
    </row>
    <row r="10" spans="1:4" ht="15">
      <c r="A10" s="56" t="s">
        <v>17</v>
      </c>
      <c r="B10" s="40" t="s">
        <v>54</v>
      </c>
      <c r="C10" s="40">
        <v>941</v>
      </c>
      <c r="D10" s="40">
        <v>552</v>
      </c>
    </row>
    <row r="11" spans="1:4" ht="15">
      <c r="A11" s="91" t="s">
        <v>37</v>
      </c>
      <c r="B11" s="92"/>
      <c r="C11" s="92"/>
      <c r="D11" s="93"/>
    </row>
    <row r="12" spans="1:4" ht="15">
      <c r="A12" s="54" t="s">
        <v>13</v>
      </c>
      <c r="B12" s="38">
        <v>379</v>
      </c>
      <c r="C12" s="38">
        <v>234</v>
      </c>
      <c r="D12" s="55">
        <f>B12-C12</f>
        <v>145</v>
      </c>
    </row>
    <row r="13" spans="1:4" ht="15">
      <c r="A13" s="54" t="s">
        <v>15</v>
      </c>
      <c r="B13" s="55">
        <v>58</v>
      </c>
      <c r="C13" s="55">
        <v>37</v>
      </c>
      <c r="D13" s="55">
        <v>21</v>
      </c>
    </row>
    <row r="14" spans="1:4" ht="15">
      <c r="A14" s="54" t="s">
        <v>16</v>
      </c>
      <c r="B14" s="55">
        <v>4</v>
      </c>
      <c r="C14" s="55">
        <v>4</v>
      </c>
      <c r="D14" s="55" t="s">
        <v>1</v>
      </c>
    </row>
    <row r="15" spans="1:4" ht="15">
      <c r="A15" s="56" t="s">
        <v>17</v>
      </c>
      <c r="B15" s="41">
        <v>441</v>
      </c>
      <c r="C15" s="41">
        <v>275</v>
      </c>
      <c r="D15" s="41">
        <v>166</v>
      </c>
    </row>
    <row r="16" spans="1:4" ht="15">
      <c r="A16" s="91" t="s">
        <v>22</v>
      </c>
      <c r="B16" s="92"/>
      <c r="C16" s="92"/>
      <c r="D16" s="93"/>
    </row>
    <row r="17" spans="1:4" ht="15">
      <c r="A17" s="54" t="s">
        <v>13</v>
      </c>
      <c r="B17" s="44" t="s">
        <v>55</v>
      </c>
      <c r="C17" s="44" t="s">
        <v>56</v>
      </c>
      <c r="D17" s="44">
        <v>631</v>
      </c>
    </row>
    <row r="18" spans="1:4" ht="15">
      <c r="A18" s="54" t="s">
        <v>15</v>
      </c>
      <c r="B18" s="44">
        <f aca="true" t="shared" si="0" ref="B18:D19">B8+B13</f>
        <v>190</v>
      </c>
      <c r="C18" s="44">
        <f t="shared" si="0"/>
        <v>112</v>
      </c>
      <c r="D18" s="44">
        <f t="shared" si="0"/>
        <v>78</v>
      </c>
    </row>
    <row r="19" spans="1:4" ht="15">
      <c r="A19" s="54" t="s">
        <v>16</v>
      </c>
      <c r="B19" s="44">
        <f t="shared" si="0"/>
        <v>28</v>
      </c>
      <c r="C19" s="44">
        <f t="shared" si="0"/>
        <v>19</v>
      </c>
      <c r="D19" s="44">
        <v>9</v>
      </c>
    </row>
    <row r="20" spans="1:4" ht="15">
      <c r="A20" s="57" t="s">
        <v>17</v>
      </c>
      <c r="B20" s="40" t="s">
        <v>57</v>
      </c>
      <c r="C20" s="40" t="s">
        <v>58</v>
      </c>
      <c r="D20" s="40">
        <v>718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2015-05-18T09:50:20Z</cp:lastPrinted>
  <dcterms:created xsi:type="dcterms:W3CDTF">2010-05-04T09:17:57Z</dcterms:created>
  <dcterms:modified xsi:type="dcterms:W3CDTF">2024-05-20T05:48:08Z</dcterms:modified>
  <cp:category/>
  <cp:version/>
  <cp:contentType/>
  <cp:contentStatus/>
</cp:coreProperties>
</file>