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elinda Lucic\Desktop\POPIS2024\Zahtjevi korisnika\FAO\"/>
    </mc:Choice>
  </mc:AlternateContent>
  <xr:revisionPtr revIDLastSave="0" documentId="13_ncr:1_{7B4EA96A-7C9B-435C-9E31-8D288FA22FCA}" xr6:coauthVersionLast="36" xr6:coauthVersionMax="36" xr10:uidLastSave="{00000000-0000-0000-0000-000000000000}"/>
  <bookViews>
    <workbookView xWindow="0" yWindow="0" windowWidth="23040" windowHeight="8370" xr2:uid="{12B2688E-4919-4085-AC6A-457C2EB49958}"/>
  </bookViews>
  <sheets>
    <sheet name="Tabela 1" sheetId="1" r:id="rId1"/>
    <sheet name="Tabela 2" sheetId="2" r:id="rId2"/>
    <sheet name="Tabela 3" sheetId="3" r:id="rId3"/>
    <sheet name="Tabela 4" sheetId="4" r:id="rId4"/>
    <sheet name="Tabela 5" sheetId="5" r:id="rId5"/>
    <sheet name="Tabela 6" sheetId="6" r:id="rId6"/>
    <sheet name="Tabela 7" sheetId="7" r:id="rId7"/>
    <sheet name="Tabela 8" sheetId="8" r:id="rId8"/>
    <sheet name="Tabela 9" sheetId="9" r:id="rId9"/>
    <sheet name="Tabela 10" sheetId="10" r:id="rId10"/>
    <sheet name="Tabela 11" sheetId="11" r:id="rId11"/>
    <sheet name="Tabela 12" sheetId="12" r:id="rId12"/>
    <sheet name="Tabela 13" sheetId="13" r:id="rId13"/>
    <sheet name="Tabela 14" sheetId="14" r:id="rId14"/>
    <sheet name="Tabela 15" sheetId="15" r:id="rId15"/>
    <sheet name="Tabela 16" sheetId="16" r:id="rId1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3" l="1"/>
  <c r="B6" i="3"/>
</calcChain>
</file>

<file path=xl/sharedStrings.xml><?xml version="1.0" encoding="utf-8"?>
<sst xmlns="http://schemas.openxmlformats.org/spreadsheetml/2006/main" count="231" uniqueCount="159">
  <si>
    <t>Ukupno</t>
  </si>
  <si>
    <t>-</t>
  </si>
  <si>
    <t>Manje od 1 ha</t>
  </si>
  <si>
    <t>1–1,99 ha</t>
  </si>
  <si>
    <t>2–4,99 ha</t>
  </si>
  <si>
    <t xml:space="preserve">5–9,99 ha </t>
  </si>
  <si>
    <t xml:space="preserve">10–19,99 ha </t>
  </si>
  <si>
    <t xml:space="preserve">20–49,99 ha </t>
  </si>
  <si>
    <t>50–99 ha</t>
  </si>
  <si>
    <t xml:space="preserve">100–199 ha </t>
  </si>
  <si>
    <t>200–499 ha</t>
  </si>
  <si>
    <t xml:space="preserve">500–999 ha </t>
  </si>
  <si>
    <t xml:space="preserve">1 000 ha i više </t>
  </si>
  <si>
    <t>1–4,99 ha</t>
  </si>
  <si>
    <t xml:space="preserve">10–29,99 ha </t>
  </si>
  <si>
    <t xml:space="preserve">30–49,99 ha </t>
  </si>
  <si>
    <t>50 ha i više</t>
  </si>
  <si>
    <t>Oranice</t>
  </si>
  <si>
    <t>Okućnice</t>
  </si>
  <si>
    <t>Šumsko zemljište</t>
  </si>
  <si>
    <t>Poslovni subjekti</t>
  </si>
  <si>
    <t>Tabela 1. Poljoprivredna gazdinstva</t>
  </si>
  <si>
    <t>Muško</t>
  </si>
  <si>
    <t>Žensko</t>
  </si>
  <si>
    <t>Ispod 25 godina</t>
  </si>
  <si>
    <t>25–34 godine</t>
  </si>
  <si>
    <t>35–44 godine</t>
  </si>
  <si>
    <t>45–54 godine</t>
  </si>
  <si>
    <t>55–64 godine</t>
  </si>
  <si>
    <t>65 i više godina</t>
  </si>
  <si>
    <t>Goveda</t>
  </si>
  <si>
    <t>Sitni preživari</t>
  </si>
  <si>
    <t>Svinje</t>
  </si>
  <si>
    <t>Živina</t>
  </si>
  <si>
    <t>Kokoške</t>
  </si>
  <si>
    <t>Patke</t>
  </si>
  <si>
    <t>Guske</t>
  </si>
  <si>
    <t>Ćurke</t>
  </si>
  <si>
    <t>Ostalo</t>
  </si>
  <si>
    <t xml:space="preserve">Ostalo </t>
  </si>
  <si>
    <t xml:space="preserve">Pčele (košnice) </t>
  </si>
  <si>
    <t>Pod jednogodišnjim usjevima</t>
  </si>
  <si>
    <t>Kombajni</t>
  </si>
  <si>
    <t>Kamioni</t>
  </si>
  <si>
    <t>Kosačice</t>
  </si>
  <si>
    <t>Mašine za mužu</t>
  </si>
  <si>
    <t>Sijačice</t>
  </si>
  <si>
    <t>Atomizeri - traktorski priključci</t>
  </si>
  <si>
    <t>Žitarice</t>
  </si>
  <si>
    <t>Pšenica</t>
  </si>
  <si>
    <t>Raž</t>
  </si>
  <si>
    <t>Ovas</t>
  </si>
  <si>
    <t>Ječam</t>
  </si>
  <si>
    <t>Kukuruz</t>
  </si>
  <si>
    <t>Ostale žitarice</t>
  </si>
  <si>
    <t>Povrće i dinje/lubenice</t>
  </si>
  <si>
    <t>Šargarepa</t>
  </si>
  <si>
    <t>Crni luk</t>
  </si>
  <si>
    <t>Pasulj</t>
  </si>
  <si>
    <t>Kupus</t>
  </si>
  <si>
    <t>Paradajz</t>
  </si>
  <si>
    <t>Paprika</t>
  </si>
  <si>
    <t>Krastavac</t>
  </si>
  <si>
    <t>Lubenica</t>
  </si>
  <si>
    <t>Dinja</t>
  </si>
  <si>
    <t>Jagoda</t>
  </si>
  <si>
    <t>Ostalo povrće</t>
  </si>
  <si>
    <t>Krompir</t>
  </si>
  <si>
    <t>Duvan</t>
  </si>
  <si>
    <t>Voćnjaci</t>
  </si>
  <si>
    <t>Bobičasto voće</t>
  </si>
  <si>
    <t>Kivi</t>
  </si>
  <si>
    <t>Jabuke</t>
  </si>
  <si>
    <t>Kruška</t>
  </si>
  <si>
    <t>Šljiva</t>
  </si>
  <si>
    <t>Trešnja</t>
  </si>
  <si>
    <t>Breskva</t>
  </si>
  <si>
    <t>Orašasti plodovi</t>
  </si>
  <si>
    <t>Orah</t>
  </si>
  <si>
    <t>Bademi</t>
  </si>
  <si>
    <t>Masline za ulje</t>
  </si>
  <si>
    <t>Nar</t>
  </si>
  <si>
    <t>Vinogradi (grožđe)</t>
  </si>
  <si>
    <t>Jabučasto i koštičavo voće</t>
  </si>
  <si>
    <t>Ovce</t>
  </si>
  <si>
    <t>Koze</t>
  </si>
  <si>
    <t xml:space="preserve">Orošavanje </t>
  </si>
  <si>
    <t>Ukupno korišćeno poljoprivredno zemljište</t>
  </si>
  <si>
    <t xml:space="preserve">Navodnjavano korišćeno poljoprivredno zemljište (ha) </t>
  </si>
  <si>
    <t>Korišćeno poljoprivredno zemljište</t>
  </si>
  <si>
    <t>Porodična poljoprivredna gazdinstva</t>
  </si>
  <si>
    <t>Korišćeno poljoprivredno zemljište (sa katunima i komunima), ha</t>
  </si>
  <si>
    <t>Broj poljoprivrednih gazdinstava</t>
  </si>
  <si>
    <t xml:space="preserve">Broj poljoprivrednih gazdinstava </t>
  </si>
  <si>
    <t xml:space="preserve"> Tabela 2. Struktura korišćenog poljoprivrednog zemljišta prema vlasničkom osnovu</t>
  </si>
  <si>
    <t>Poljoprivredna gazdinstva bez korišćenog poljoprivrenog zemljišta</t>
  </si>
  <si>
    <t>Zakonsko vlasništvo ili oblik sličan vlasništvu</t>
  </si>
  <si>
    <t>Iznajmljeno poljoprivredno zemljište</t>
  </si>
  <si>
    <t>Tabela 3. Poljoprivredna gazdinstva prema veličini razreda korišćenog poljoprivrednog zemljišta</t>
  </si>
  <si>
    <t>Poljoprivredna gazdinstva prema jednom obliku korišćenja zemljišta:</t>
  </si>
  <si>
    <t>Poljoprivredna gazdinstva prema jednom obliku korišćenja zemljišta</t>
  </si>
  <si>
    <t>Tabela 4. Poljoprivredna gazdinstva prema veličini razreda korišćenog poljoprivrednog zemljišta</t>
  </si>
  <si>
    <t>Ukupno raspoloživo zemljište</t>
  </si>
  <si>
    <t xml:space="preserve">  Ostalo bilje na oranicama</t>
  </si>
  <si>
    <t xml:space="preserve">  Oranice - površine pod jednogodišnjim usjevima</t>
  </si>
  <si>
    <t>Voćnjaci, vinogradI</t>
  </si>
  <si>
    <t>Livade i pašnjaci, katuni i komuni</t>
  </si>
  <si>
    <t>Raspoloživo zemljište</t>
  </si>
  <si>
    <t>Neobrađeno ili nekorišćeno poljoprivredno zemljište</t>
  </si>
  <si>
    <t>Neplodno zemljište</t>
  </si>
  <si>
    <t>Tabela 5. Struktura korišćenja poljoprivrednog i raspoloživog zemljišta</t>
  </si>
  <si>
    <t xml:space="preserve">Tabela 6. Namjena poljoprivredne proizvodnje </t>
  </si>
  <si>
    <t>Poljoprivredni proizvodi za sopstvenu upotrebu</t>
  </si>
  <si>
    <t>Poljoprivredni proizvodi namijenjeni pretežno za sopstvenu upotrebu</t>
  </si>
  <si>
    <t>Poljoprivredni proizvodi namijenjeni za prodaju</t>
  </si>
  <si>
    <t>Nosioci porodičnih poljoprivrednih gazdinstava</t>
  </si>
  <si>
    <t>Tabela 7. Nosioci na porodičnim poljoprivrednim gazdinstvima, prema polu i starosti i korišćenom poljoprivrednom zemljištu</t>
  </si>
  <si>
    <t>Tabela 8. Radna snaga na poljoprivrednim gazdinstvima gazdinstvima prema polu</t>
  </si>
  <si>
    <t>Radna snaga na poljoprivrednim gazdinstvima, broj osoba</t>
  </si>
  <si>
    <t xml:space="preserve">  Muško</t>
  </si>
  <si>
    <t xml:space="preserve">  Žensko</t>
  </si>
  <si>
    <t>Radna snaga na porodičnim poljoprivrednim gazdinstvima</t>
  </si>
  <si>
    <t>Radna snaga kod poslovnih subjekata</t>
  </si>
  <si>
    <t>Broj stoke</t>
  </si>
  <si>
    <t>Tabela 9. Poljoprivredna gazdinstva prema broju stoke</t>
  </si>
  <si>
    <t>Ukupan broj gazdinstava koja se bave stočarstvom</t>
  </si>
  <si>
    <t>Ženska rasplodna grla</t>
  </si>
  <si>
    <t>Tabela 10. Poljoprivredna gazdinstva prema navodnjavanoj površini</t>
  </si>
  <si>
    <t>Poljoprivredna gazdinstva bez navodnjavanog zemljišta</t>
  </si>
  <si>
    <t>Poljoprivredna gazdinstva sa navodnjavanim zemljištem</t>
  </si>
  <si>
    <t>Kap po kap</t>
  </si>
  <si>
    <t>Površinski</t>
  </si>
  <si>
    <t>Tabela 11. Najčešći metod navodnjavanja</t>
  </si>
  <si>
    <t>Tabela 12. Navodnjavanje prema vrsti gajenih usjeva</t>
  </si>
  <si>
    <t>Površina navodnjavanih usjeva, ha</t>
  </si>
  <si>
    <t>Pod višegodišnjim usjevima</t>
  </si>
  <si>
    <t>Pod krmnim biljem</t>
  </si>
  <si>
    <t>Površinske vode</t>
  </si>
  <si>
    <t>Podzemne vode</t>
  </si>
  <si>
    <t>Voda iz vodovoda</t>
  </si>
  <si>
    <t>Prečišćene otpadne vode</t>
  </si>
  <si>
    <t>Ostali izvori navodnjavanja (sakupljanje kišnice)</t>
  </si>
  <si>
    <t>Tabela 13. Najčešći izvori navodnjavanja</t>
  </si>
  <si>
    <t>Tabela 14. Mehanizacija i oprema na poljoprivrednom gazdinstvu</t>
  </si>
  <si>
    <t>Broj</t>
  </si>
  <si>
    <t>Ukupno traktori svih vrsta</t>
  </si>
  <si>
    <t>Balirke</t>
  </si>
  <si>
    <t>Tabela 15. Broj poloprivrednih gazdinstava i površina oranica</t>
  </si>
  <si>
    <t>Površina, ha</t>
  </si>
  <si>
    <t>Tabela 16. Broj poloprivrednih gazdinstava i površina voćnjaka i vinograda</t>
  </si>
  <si>
    <t>Smokva</t>
  </si>
  <si>
    <t>Masline za konzum</t>
  </si>
  <si>
    <t>Citrusi</t>
  </si>
  <si>
    <t>Masline ukupno</t>
  </si>
  <si>
    <t>Ostalo voće</t>
  </si>
  <si>
    <t>Rasadnici</t>
  </si>
  <si>
    <t>Začinsko i aromatično bilje</t>
  </si>
  <si>
    <t>z</t>
  </si>
  <si>
    <t xml:space="preserve">'z''  Zaštićeni podatak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</si>
</sst>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\ 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  <charset val="1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3" tint="-0.249977111117893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3" fillId="0" borderId="1" xfId="0" applyFont="1" applyBorder="1"/>
    <xf numFmtId="164" fontId="5" fillId="0" borderId="3" xfId="0" applyNumberFormat="1" applyFont="1" applyBorder="1" applyAlignment="1">
      <alignment horizontal="right"/>
    </xf>
    <xf numFmtId="0" fontId="8" fillId="0" borderId="0" xfId="0" applyFont="1" applyBorder="1"/>
    <xf numFmtId="0" fontId="8" fillId="0" borderId="0" xfId="0" applyFont="1"/>
    <xf numFmtId="0" fontId="2" fillId="0" borderId="0" xfId="0" applyFont="1" applyBorder="1"/>
    <xf numFmtId="0" fontId="0" fillId="0" borderId="0" xfId="0" applyBorder="1"/>
    <xf numFmtId="0" fontId="0" fillId="0" borderId="0" xfId="0" applyAlignment="1">
      <alignment vertical="top"/>
    </xf>
    <xf numFmtId="164" fontId="5" fillId="0" borderId="10" xfId="0" applyNumberFormat="1" applyFont="1" applyBorder="1" applyAlignment="1">
      <alignment horizontal="right"/>
    </xf>
    <xf numFmtId="164" fontId="5" fillId="0" borderId="7" xfId="0" applyNumberFormat="1" applyFont="1" applyBorder="1" applyAlignment="1">
      <alignment horizontal="right"/>
    </xf>
    <xf numFmtId="0" fontId="7" fillId="0" borderId="0" xfId="0" applyFont="1" applyBorder="1"/>
    <xf numFmtId="164" fontId="4" fillId="0" borderId="0" xfId="0" applyNumberFormat="1" applyFont="1" applyBorder="1" applyAlignment="1">
      <alignment horizontal="right"/>
    </xf>
    <xf numFmtId="0" fontId="9" fillId="0" borderId="0" xfId="0" applyFont="1" applyBorder="1"/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8" fillId="0" borderId="5" xfId="0" applyFont="1" applyBorder="1"/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Border="1"/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164" fontId="12" fillId="0" borderId="2" xfId="0" applyNumberFormat="1" applyFont="1" applyBorder="1" applyAlignment="1">
      <alignment horizontal="right"/>
    </xf>
    <xf numFmtId="164" fontId="13" fillId="0" borderId="9" xfId="0" applyNumberFormat="1" applyFont="1" applyBorder="1" applyAlignment="1">
      <alignment horizontal="right"/>
    </xf>
    <xf numFmtId="164" fontId="13" fillId="0" borderId="6" xfId="0" applyNumberFormat="1" applyFont="1" applyBorder="1" applyAlignment="1">
      <alignment horizontal="right"/>
    </xf>
    <xf numFmtId="0" fontId="8" fillId="0" borderId="7" xfId="0" applyFont="1" applyBorder="1"/>
    <xf numFmtId="0" fontId="11" fillId="0" borderId="2" xfId="0" applyFont="1" applyBorder="1" applyAlignment="1">
      <alignment horizontal="center" vertical="center" wrapText="1"/>
    </xf>
    <xf numFmtId="0" fontId="11" fillId="0" borderId="5" xfId="0" applyFont="1" applyBorder="1" applyAlignment="1">
      <alignment vertical="center"/>
    </xf>
    <xf numFmtId="0" fontId="11" fillId="0" borderId="5" xfId="0" applyFont="1" applyBorder="1"/>
    <xf numFmtId="0" fontId="11" fillId="0" borderId="5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164" fontId="12" fillId="0" borderId="9" xfId="0" applyNumberFormat="1" applyFont="1" applyBorder="1" applyAlignment="1">
      <alignment horizontal="right"/>
    </xf>
    <xf numFmtId="164" fontId="12" fillId="0" borderId="7" xfId="0" applyNumberFormat="1" applyFont="1" applyBorder="1" applyAlignment="1">
      <alignment horizontal="right"/>
    </xf>
    <xf numFmtId="164" fontId="12" fillId="0" borderId="3" xfId="0" applyNumberFormat="1" applyFont="1" applyBorder="1" applyAlignment="1">
      <alignment horizontal="right"/>
    </xf>
    <xf numFmtId="164" fontId="13" fillId="0" borderId="10" xfId="0" applyNumberFormat="1" applyFont="1" applyBorder="1" applyAlignment="1">
      <alignment horizontal="right"/>
    </xf>
    <xf numFmtId="164" fontId="13" fillId="0" borderId="12" xfId="0" applyNumberFormat="1" applyFont="1" applyBorder="1" applyAlignment="1">
      <alignment horizontal="right"/>
    </xf>
    <xf numFmtId="164" fontId="13" fillId="0" borderId="8" xfId="0" applyNumberFormat="1" applyFont="1" applyBorder="1" applyAlignment="1">
      <alignment horizontal="right"/>
    </xf>
    <xf numFmtId="164" fontId="13" fillId="0" borderId="13" xfId="0" applyNumberFormat="1" applyFont="1" applyBorder="1" applyAlignment="1">
      <alignment horizontal="right"/>
    </xf>
    <xf numFmtId="164" fontId="12" fillId="0" borderId="10" xfId="0" applyNumberFormat="1" applyFont="1" applyBorder="1" applyAlignment="1">
      <alignment horizontal="right"/>
    </xf>
    <xf numFmtId="164" fontId="12" fillId="0" borderId="12" xfId="0" applyNumberFormat="1" applyFont="1" applyBorder="1" applyAlignment="1">
      <alignment horizontal="right"/>
    </xf>
    <xf numFmtId="164" fontId="12" fillId="0" borderId="8" xfId="0" applyNumberFormat="1" applyFont="1" applyBorder="1" applyAlignment="1">
      <alignment horizontal="right"/>
    </xf>
    <xf numFmtId="164" fontId="12" fillId="0" borderId="13" xfId="0" applyNumberFormat="1" applyFont="1" applyBorder="1" applyAlignment="1">
      <alignment horizontal="right"/>
    </xf>
    <xf numFmtId="0" fontId="9" fillId="0" borderId="0" xfId="0" applyFont="1" applyBorder="1" applyAlignment="1">
      <alignment vertical="center"/>
    </xf>
    <xf numFmtId="164" fontId="5" fillId="0" borderId="12" xfId="0" applyNumberFormat="1" applyFont="1" applyBorder="1" applyAlignment="1">
      <alignment horizontal="right"/>
    </xf>
    <xf numFmtId="164" fontId="6" fillId="0" borderId="10" xfId="0" applyNumberFormat="1" applyFont="1" applyBorder="1" applyAlignment="1">
      <alignment horizontal="right"/>
    </xf>
    <xf numFmtId="164" fontId="6" fillId="0" borderId="12" xfId="0" applyNumberFormat="1" applyFont="1" applyBorder="1" applyAlignment="1">
      <alignment horizontal="right"/>
    </xf>
    <xf numFmtId="164" fontId="5" fillId="0" borderId="8" xfId="0" applyNumberFormat="1" applyFont="1" applyBorder="1" applyAlignment="1">
      <alignment horizontal="right"/>
    </xf>
    <xf numFmtId="164" fontId="5" fillId="0" borderId="13" xfId="0" applyNumberFormat="1" applyFont="1" applyBorder="1" applyAlignment="1">
      <alignment horizontal="right"/>
    </xf>
    <xf numFmtId="0" fontId="11" fillId="0" borderId="1" xfId="0" applyFont="1" applyBorder="1"/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2" xfId="0" applyFont="1" applyBorder="1" applyAlignment="1">
      <alignment vertical="center"/>
    </xf>
    <xf numFmtId="0" fontId="11" fillId="0" borderId="8" xfId="0" applyFont="1" applyBorder="1"/>
    <xf numFmtId="0" fontId="11" fillId="0" borderId="7" xfId="0" applyFont="1" applyBorder="1"/>
    <xf numFmtId="0" fontId="11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8" fillId="0" borderId="9" xfId="0" applyFont="1" applyBorder="1" applyAlignment="1">
      <alignment vertical="center"/>
    </xf>
    <xf numFmtId="0" fontId="15" fillId="0" borderId="0" xfId="0" applyFont="1"/>
    <xf numFmtId="164" fontId="13" fillId="0" borderId="3" xfId="0" applyNumberFormat="1" applyFont="1" applyBorder="1" applyAlignment="1">
      <alignment horizontal="right"/>
    </xf>
    <xf numFmtId="0" fontId="8" fillId="0" borderId="4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0" fontId="11" fillId="0" borderId="9" xfId="0" applyFont="1" applyBorder="1" applyAlignment="1">
      <alignment vertical="center" wrapText="1"/>
    </xf>
    <xf numFmtId="164" fontId="12" fillId="0" borderId="4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5" fillId="0" borderId="1" xfId="0" applyFont="1" applyBorder="1"/>
    <xf numFmtId="0" fontId="8" fillId="0" borderId="2" xfId="0" applyFont="1" applyBorder="1" applyAlignment="1">
      <alignment vertical="center" wrapText="1"/>
    </xf>
    <xf numFmtId="164" fontId="12" fillId="0" borderId="1" xfId="0" applyNumberFormat="1" applyFont="1" applyBorder="1" applyAlignment="1">
      <alignment horizontal="center" vertical="center" wrapText="1"/>
    </xf>
    <xf numFmtId="0" fontId="7" fillId="0" borderId="0" xfId="0" applyFont="1"/>
    <xf numFmtId="0" fontId="14" fillId="0" borderId="6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8" fillId="0" borderId="10" xfId="0" applyFont="1" applyBorder="1"/>
    <xf numFmtId="0" fontId="8" fillId="0" borderId="12" xfId="0" applyFont="1" applyBorder="1"/>
    <xf numFmtId="0" fontId="8" fillId="0" borderId="5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164" fontId="13" fillId="0" borderId="10" xfId="0" applyNumberFormat="1" applyFont="1" applyFill="1" applyBorder="1" applyAlignment="1">
      <alignment horizontal="right"/>
    </xf>
    <xf numFmtId="164" fontId="13" fillId="0" borderId="8" xfId="0" applyNumberFormat="1" applyFont="1" applyFill="1" applyBorder="1" applyAlignment="1">
      <alignment horizontal="right"/>
    </xf>
    <xf numFmtId="0" fontId="0" fillId="0" borderId="0" xfId="0" quotePrefix="1"/>
    <xf numFmtId="0" fontId="10" fillId="0" borderId="1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D572E-77EC-4407-A35F-CBDB3DA9E200}">
  <dimension ref="A1:I8"/>
  <sheetViews>
    <sheetView tabSelected="1" zoomScale="110" zoomScaleNormal="110" workbookViewId="0">
      <selection activeCell="E11" sqref="E11"/>
    </sheetView>
  </sheetViews>
  <sheetFormatPr defaultRowHeight="15" x14ac:dyDescent="0.25"/>
  <cols>
    <col min="1" max="1" width="20.7109375" customWidth="1"/>
    <col min="2" max="2" width="22" customWidth="1"/>
    <col min="3" max="3" width="22.5703125" customWidth="1"/>
    <col min="4" max="4" width="11.42578125" customWidth="1"/>
  </cols>
  <sheetData>
    <row r="1" spans="1:9" ht="41.25" customHeight="1" x14ac:dyDescent="0.25"/>
    <row r="2" spans="1:9" ht="20.25" customHeight="1" x14ac:dyDescent="0.25">
      <c r="A2" s="85" t="s">
        <v>21</v>
      </c>
      <c r="B2" s="85"/>
      <c r="C2" s="85"/>
      <c r="D2" s="14"/>
      <c r="E2" s="14"/>
      <c r="F2" s="14"/>
      <c r="G2" s="14"/>
      <c r="H2" s="14"/>
      <c r="I2" s="14"/>
    </row>
    <row r="3" spans="1:9" ht="46.5" customHeight="1" x14ac:dyDescent="0.25">
      <c r="A3" s="15"/>
      <c r="B3" s="17" t="s">
        <v>92</v>
      </c>
      <c r="C3" s="17" t="s">
        <v>91</v>
      </c>
    </row>
    <row r="4" spans="1:9" ht="30" customHeight="1" x14ac:dyDescent="0.25">
      <c r="A4" s="21" t="s">
        <v>0</v>
      </c>
      <c r="B4" s="32">
        <v>26711</v>
      </c>
      <c r="C4" s="33">
        <v>248279.6</v>
      </c>
    </row>
    <row r="5" spans="1:9" ht="30" customHeight="1" x14ac:dyDescent="0.25">
      <c r="A5" s="19" t="s">
        <v>90</v>
      </c>
      <c r="B5" s="34">
        <v>26618</v>
      </c>
      <c r="C5" s="35">
        <v>240475.5</v>
      </c>
    </row>
    <row r="6" spans="1:9" ht="31.5" customHeight="1" x14ac:dyDescent="0.25">
      <c r="A6" s="20" t="s">
        <v>20</v>
      </c>
      <c r="B6" s="36">
        <v>93</v>
      </c>
      <c r="C6" s="37">
        <v>7804.1</v>
      </c>
    </row>
    <row r="7" spans="1:9" ht="27" customHeight="1" x14ac:dyDescent="0.25">
      <c r="A7" s="3"/>
      <c r="B7" s="3"/>
      <c r="C7" s="3"/>
    </row>
    <row r="8" spans="1:9" ht="21" customHeight="1" x14ac:dyDescent="0.25">
      <c r="D8" s="3"/>
      <c r="E8" s="4"/>
      <c r="F8" s="4"/>
    </row>
  </sheetData>
  <mergeCells count="1">
    <mergeCell ref="A2:C2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7B93E-A9F8-4F31-BCB1-CA28D7B58A58}">
  <dimension ref="A2:C6"/>
  <sheetViews>
    <sheetView workbookViewId="0">
      <selection activeCell="B3" sqref="B3"/>
    </sheetView>
  </sheetViews>
  <sheetFormatPr defaultRowHeight="15" x14ac:dyDescent="0.25"/>
  <cols>
    <col min="1" max="1" width="45.42578125" customWidth="1"/>
    <col min="2" max="3" width="25.140625" customWidth="1"/>
    <col min="4" max="4" width="13.42578125" customWidth="1"/>
  </cols>
  <sheetData>
    <row r="2" spans="1:3" ht="39" customHeight="1" x14ac:dyDescent="0.25">
      <c r="A2" s="86" t="s">
        <v>127</v>
      </c>
      <c r="B2" s="86"/>
      <c r="C2" s="86"/>
    </row>
    <row r="3" spans="1:3" ht="38.25" customHeight="1" x14ac:dyDescent="0.25">
      <c r="A3" s="71"/>
      <c r="B3" s="59" t="s">
        <v>92</v>
      </c>
      <c r="C3" s="26" t="s">
        <v>91</v>
      </c>
    </row>
    <row r="4" spans="1:3" ht="27" customHeight="1" x14ac:dyDescent="0.25">
      <c r="A4" s="49" t="s">
        <v>87</v>
      </c>
      <c r="B4" s="32">
        <v>25369</v>
      </c>
      <c r="C4" s="33">
        <v>248279.6</v>
      </c>
    </row>
    <row r="5" spans="1:3" ht="27" customHeight="1" x14ac:dyDescent="0.25">
      <c r="A5" s="72" t="s">
        <v>128</v>
      </c>
      <c r="B5" s="34">
        <v>19792</v>
      </c>
      <c r="C5" s="35">
        <v>241548</v>
      </c>
    </row>
    <row r="6" spans="1:3" ht="27" customHeight="1" x14ac:dyDescent="0.25">
      <c r="A6" s="58" t="s">
        <v>129</v>
      </c>
      <c r="B6" s="36">
        <v>5577</v>
      </c>
      <c r="C6" s="37">
        <v>6731.6</v>
      </c>
    </row>
  </sheetData>
  <mergeCells count="1">
    <mergeCell ref="A2:C2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85C54-B29C-41DA-BC4F-D2F624A443CA}">
  <dimension ref="A1:C7"/>
  <sheetViews>
    <sheetView workbookViewId="0">
      <selection activeCell="D21" sqref="D21"/>
    </sheetView>
  </sheetViews>
  <sheetFormatPr defaultRowHeight="15" x14ac:dyDescent="0.25"/>
  <cols>
    <col min="1" max="1" width="24.7109375" customWidth="1"/>
    <col min="2" max="2" width="28.140625" customWidth="1"/>
    <col min="3" max="3" width="30.42578125" customWidth="1"/>
    <col min="4" max="4" width="21.85546875" customWidth="1"/>
  </cols>
  <sheetData>
    <row r="1" spans="1:3" ht="24.75" customHeight="1" x14ac:dyDescent="0.25"/>
    <row r="2" spans="1:3" ht="33" customHeight="1" x14ac:dyDescent="0.25">
      <c r="A2" s="86" t="s">
        <v>132</v>
      </c>
      <c r="B2" s="86"/>
      <c r="C2" s="86"/>
    </row>
    <row r="3" spans="1:3" ht="35.25" customHeight="1" x14ac:dyDescent="0.25">
      <c r="A3" s="18"/>
      <c r="B3" s="73" t="s">
        <v>92</v>
      </c>
      <c r="C3" s="26" t="s">
        <v>88</v>
      </c>
    </row>
    <row r="4" spans="1:3" ht="25.5" customHeight="1" x14ac:dyDescent="0.25">
      <c r="A4" s="75" t="s">
        <v>0</v>
      </c>
      <c r="B4" s="32">
        <v>5577</v>
      </c>
      <c r="C4" s="33">
        <v>6731.6</v>
      </c>
    </row>
    <row r="5" spans="1:3" ht="25.5" customHeight="1" x14ac:dyDescent="0.25">
      <c r="A5" s="20" t="s">
        <v>131</v>
      </c>
      <c r="B5" s="34">
        <v>1953</v>
      </c>
      <c r="C5" s="35">
        <v>1163.7947999999999</v>
      </c>
    </row>
    <row r="6" spans="1:3" ht="25.5" customHeight="1" x14ac:dyDescent="0.25">
      <c r="A6" s="20" t="s">
        <v>86</v>
      </c>
      <c r="B6" s="34">
        <v>579</v>
      </c>
      <c r="C6" s="35">
        <v>594.86389999999994</v>
      </c>
    </row>
    <row r="7" spans="1:3" ht="25.5" customHeight="1" x14ac:dyDescent="0.25">
      <c r="A7" s="20" t="s">
        <v>130</v>
      </c>
      <c r="B7" s="36">
        <v>2494</v>
      </c>
      <c r="C7" s="37">
        <v>4909.2817999999997</v>
      </c>
    </row>
  </sheetData>
  <mergeCells count="1">
    <mergeCell ref="A2:C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6E6F8-D876-4E66-BF3E-03AA029EC009}">
  <dimension ref="A2:C8"/>
  <sheetViews>
    <sheetView workbookViewId="0">
      <selection activeCell="B3" sqref="B3"/>
    </sheetView>
  </sheetViews>
  <sheetFormatPr defaultRowHeight="15" x14ac:dyDescent="0.25"/>
  <cols>
    <col min="1" max="1" width="40.140625" customWidth="1"/>
    <col min="2" max="3" width="24.7109375" customWidth="1"/>
    <col min="4" max="4" width="22.5703125" customWidth="1"/>
  </cols>
  <sheetData>
    <row r="2" spans="1:3" ht="35.25" customHeight="1" x14ac:dyDescent="0.25">
      <c r="A2" s="86" t="s">
        <v>133</v>
      </c>
      <c r="B2" s="86"/>
      <c r="C2" s="86"/>
    </row>
    <row r="3" spans="1:3" ht="40.5" customHeight="1" x14ac:dyDescent="0.25">
      <c r="A3" s="18"/>
      <c r="B3" s="59" t="s">
        <v>92</v>
      </c>
      <c r="C3" s="26" t="s">
        <v>134</v>
      </c>
    </row>
    <row r="4" spans="1:3" ht="30" customHeight="1" x14ac:dyDescent="0.25">
      <c r="A4" s="76" t="s">
        <v>0</v>
      </c>
      <c r="B4" s="32">
        <v>5577</v>
      </c>
      <c r="C4" s="33">
        <v>6731.6</v>
      </c>
    </row>
    <row r="5" spans="1:3" ht="30" customHeight="1" x14ac:dyDescent="0.25">
      <c r="A5" s="52" t="s">
        <v>41</v>
      </c>
      <c r="B5" s="34">
        <v>2797</v>
      </c>
      <c r="C5" s="35">
        <v>2419.8000000000002</v>
      </c>
    </row>
    <row r="6" spans="1:3" ht="30" customHeight="1" x14ac:dyDescent="0.25">
      <c r="A6" s="20" t="s">
        <v>135</v>
      </c>
      <c r="B6" s="34">
        <v>2384</v>
      </c>
      <c r="C6" s="35">
        <v>3795.8</v>
      </c>
    </row>
    <row r="7" spans="1:3" ht="30" customHeight="1" x14ac:dyDescent="0.25">
      <c r="A7" s="20" t="s">
        <v>136</v>
      </c>
      <c r="B7" s="36">
        <v>334</v>
      </c>
      <c r="C7" s="37">
        <v>366.7</v>
      </c>
    </row>
    <row r="8" spans="1:3" x14ac:dyDescent="0.25">
      <c r="A8" s="74"/>
      <c r="B8" s="74"/>
      <c r="C8" s="74"/>
    </row>
  </sheetData>
  <mergeCells count="1">
    <mergeCell ref="A2:C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67029-0416-4750-9A3F-9FA53C055B08}">
  <dimension ref="A2:C9"/>
  <sheetViews>
    <sheetView workbookViewId="0">
      <selection activeCell="C7" sqref="C7"/>
    </sheetView>
  </sheetViews>
  <sheetFormatPr defaultRowHeight="15" x14ac:dyDescent="0.25"/>
  <cols>
    <col min="1" max="1" width="26" customWidth="1"/>
    <col min="2" max="2" width="30.7109375" customWidth="1"/>
    <col min="3" max="3" width="29.28515625" customWidth="1"/>
    <col min="4" max="4" width="24.7109375" customWidth="1"/>
  </cols>
  <sheetData>
    <row r="2" spans="1:3" ht="33" customHeight="1" x14ac:dyDescent="0.25">
      <c r="A2" s="86" t="s">
        <v>142</v>
      </c>
      <c r="B2" s="86"/>
      <c r="C2" s="86"/>
    </row>
    <row r="3" spans="1:3" ht="41.25" customHeight="1" x14ac:dyDescent="0.25">
      <c r="A3" s="18"/>
      <c r="B3" s="16" t="s">
        <v>92</v>
      </c>
      <c r="C3" s="26" t="s">
        <v>88</v>
      </c>
    </row>
    <row r="4" spans="1:3" ht="27.75" customHeight="1" x14ac:dyDescent="0.25">
      <c r="A4" s="49" t="s">
        <v>0</v>
      </c>
      <c r="B4" s="32">
        <v>5577</v>
      </c>
      <c r="C4" s="33">
        <v>6731.6</v>
      </c>
    </row>
    <row r="5" spans="1:3" ht="27.75" customHeight="1" x14ac:dyDescent="0.25">
      <c r="A5" s="52" t="s">
        <v>137</v>
      </c>
      <c r="B5" s="34">
        <v>1725</v>
      </c>
      <c r="C5" s="35">
        <v>997.00869999999998</v>
      </c>
    </row>
    <row r="6" spans="1:3" ht="27.75" customHeight="1" x14ac:dyDescent="0.25">
      <c r="A6" s="20" t="s">
        <v>138</v>
      </c>
      <c r="B6" s="34">
        <v>3152</v>
      </c>
      <c r="C6" s="35">
        <v>5409.0195999999996</v>
      </c>
    </row>
    <row r="7" spans="1:3" ht="27.75" customHeight="1" x14ac:dyDescent="0.25">
      <c r="A7" s="20" t="s">
        <v>139</v>
      </c>
      <c r="B7" s="34">
        <v>443</v>
      </c>
      <c r="C7" s="35">
        <v>137.29089999999999</v>
      </c>
    </row>
    <row r="8" spans="1:3" ht="27.75" customHeight="1" x14ac:dyDescent="0.25">
      <c r="A8" s="20" t="s">
        <v>140</v>
      </c>
      <c r="B8" s="34">
        <v>23</v>
      </c>
      <c r="C8" s="35">
        <v>10.83</v>
      </c>
    </row>
    <row r="9" spans="1:3" ht="27.75" customHeight="1" x14ac:dyDescent="0.25">
      <c r="A9" s="58" t="s">
        <v>141</v>
      </c>
      <c r="B9" s="36">
        <v>234</v>
      </c>
      <c r="C9" s="37">
        <v>178.018</v>
      </c>
    </row>
  </sheetData>
  <mergeCells count="1">
    <mergeCell ref="A2:C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5D15D-88CF-43FF-9E71-790FD1972AFD}">
  <dimension ref="A2:D12"/>
  <sheetViews>
    <sheetView workbookViewId="0">
      <selection activeCell="I17" sqref="I17"/>
    </sheetView>
  </sheetViews>
  <sheetFormatPr defaultRowHeight="15" x14ac:dyDescent="0.25"/>
  <cols>
    <col min="1" max="1" width="35.42578125" customWidth="1"/>
    <col min="2" max="3" width="21" customWidth="1"/>
    <col min="4" max="4" width="14.7109375" customWidth="1"/>
  </cols>
  <sheetData>
    <row r="2" spans="1:4" ht="33.75" customHeight="1" x14ac:dyDescent="0.25">
      <c r="A2" s="86" t="s">
        <v>143</v>
      </c>
      <c r="B2" s="86"/>
      <c r="C2" s="86"/>
      <c r="D2" s="5"/>
    </row>
    <row r="3" spans="1:4" ht="32.25" customHeight="1" x14ac:dyDescent="0.25">
      <c r="A3" s="15"/>
      <c r="B3" s="17" t="s">
        <v>92</v>
      </c>
      <c r="C3" s="16" t="s">
        <v>144</v>
      </c>
    </row>
    <row r="4" spans="1:4" ht="26.25" customHeight="1" x14ac:dyDescent="0.25">
      <c r="A4" s="27" t="s">
        <v>145</v>
      </c>
      <c r="B4" s="32">
        <v>7271</v>
      </c>
      <c r="C4" s="33">
        <v>8805</v>
      </c>
    </row>
    <row r="5" spans="1:4" ht="26.25" customHeight="1" x14ac:dyDescent="0.25">
      <c r="A5" s="80" t="s">
        <v>42</v>
      </c>
      <c r="B5" s="34">
        <v>182</v>
      </c>
      <c r="C5" s="35">
        <v>217</v>
      </c>
    </row>
    <row r="6" spans="1:4" ht="26.25" customHeight="1" x14ac:dyDescent="0.25">
      <c r="A6" s="79" t="s">
        <v>43</v>
      </c>
      <c r="B6" s="34">
        <v>751</v>
      </c>
      <c r="C6" s="35">
        <v>894</v>
      </c>
    </row>
    <row r="7" spans="1:4" ht="26.25" customHeight="1" x14ac:dyDescent="0.25">
      <c r="A7" s="79" t="s">
        <v>44</v>
      </c>
      <c r="B7" s="77">
        <v>4339</v>
      </c>
      <c r="C7" s="78">
        <v>7007</v>
      </c>
    </row>
    <row r="8" spans="1:4" ht="26.25" customHeight="1" x14ac:dyDescent="0.25">
      <c r="A8" s="79" t="s">
        <v>146</v>
      </c>
      <c r="B8" s="77">
        <v>2448</v>
      </c>
      <c r="C8" s="78">
        <v>2531</v>
      </c>
    </row>
    <row r="9" spans="1:4" ht="26.25" customHeight="1" x14ac:dyDescent="0.25">
      <c r="A9" s="79" t="s">
        <v>45</v>
      </c>
      <c r="B9" s="34">
        <v>3097</v>
      </c>
      <c r="C9" s="35">
        <v>3760</v>
      </c>
    </row>
    <row r="10" spans="1:4" ht="26.25" customHeight="1" x14ac:dyDescent="0.25">
      <c r="A10" s="79" t="s">
        <v>46</v>
      </c>
      <c r="B10" s="34">
        <v>513</v>
      </c>
      <c r="C10" s="35">
        <v>1027</v>
      </c>
    </row>
    <row r="11" spans="1:4" ht="26.25" customHeight="1" x14ac:dyDescent="0.25">
      <c r="A11" s="79" t="s">
        <v>47</v>
      </c>
      <c r="B11" s="34">
        <v>678</v>
      </c>
      <c r="C11" s="35">
        <v>786</v>
      </c>
    </row>
    <row r="12" spans="1:4" ht="26.25" customHeight="1" x14ac:dyDescent="0.25">
      <c r="A12" s="79" t="s">
        <v>39</v>
      </c>
      <c r="B12" s="36" t="s">
        <v>1</v>
      </c>
      <c r="C12" s="37">
        <v>17018</v>
      </c>
    </row>
  </sheetData>
  <mergeCells count="1">
    <mergeCell ref="A2:C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099E5-9AEC-43D9-87F3-E9F9615B7BC8}">
  <dimension ref="A2:C27"/>
  <sheetViews>
    <sheetView topLeftCell="A7" workbookViewId="0">
      <selection activeCell="B5" sqref="B5"/>
    </sheetView>
  </sheetViews>
  <sheetFormatPr defaultRowHeight="15" x14ac:dyDescent="0.25"/>
  <cols>
    <col min="1" max="1" width="37" customWidth="1"/>
    <col min="2" max="3" width="24.5703125" customWidth="1"/>
    <col min="4" max="4" width="29.7109375" customWidth="1"/>
  </cols>
  <sheetData>
    <row r="2" spans="1:3" ht="39" customHeight="1" x14ac:dyDescent="0.25">
      <c r="A2" s="86" t="s">
        <v>147</v>
      </c>
      <c r="B2" s="86"/>
      <c r="C2" s="86"/>
    </row>
    <row r="3" spans="1:3" ht="36" customHeight="1" x14ac:dyDescent="0.25">
      <c r="A3" s="18"/>
      <c r="B3" s="59" t="s">
        <v>92</v>
      </c>
      <c r="C3" s="26" t="s">
        <v>148</v>
      </c>
    </row>
    <row r="4" spans="1:3" ht="24" customHeight="1" x14ac:dyDescent="0.25">
      <c r="A4" s="76" t="s">
        <v>0</v>
      </c>
      <c r="B4" s="32">
        <v>8560</v>
      </c>
      <c r="C4" s="33">
        <v>6923</v>
      </c>
    </row>
    <row r="5" spans="1:3" ht="24" customHeight="1" x14ac:dyDescent="0.25">
      <c r="A5" s="65" t="s">
        <v>48</v>
      </c>
      <c r="B5" s="38">
        <v>2568</v>
      </c>
      <c r="C5" s="39">
        <v>2915.9385000000002</v>
      </c>
    </row>
    <row r="6" spans="1:3" ht="24" customHeight="1" x14ac:dyDescent="0.25">
      <c r="A6" s="20" t="s">
        <v>49</v>
      </c>
      <c r="B6" s="34">
        <v>784</v>
      </c>
      <c r="C6" s="35">
        <v>658.55930000000001</v>
      </c>
    </row>
    <row r="7" spans="1:3" ht="24" customHeight="1" x14ac:dyDescent="0.25">
      <c r="A7" s="20" t="s">
        <v>50</v>
      </c>
      <c r="B7" s="34">
        <v>77</v>
      </c>
      <c r="C7" s="35">
        <v>88.4</v>
      </c>
    </row>
    <row r="8" spans="1:3" ht="24" customHeight="1" x14ac:dyDescent="0.25">
      <c r="A8" s="20" t="s">
        <v>51</v>
      </c>
      <c r="B8" s="34">
        <v>272</v>
      </c>
      <c r="C8" s="35">
        <v>462</v>
      </c>
    </row>
    <row r="9" spans="1:3" ht="24" customHeight="1" x14ac:dyDescent="0.25">
      <c r="A9" s="20" t="s">
        <v>52</v>
      </c>
      <c r="B9" s="34">
        <v>337</v>
      </c>
      <c r="C9" s="35">
        <v>399</v>
      </c>
    </row>
    <row r="10" spans="1:3" ht="24" customHeight="1" x14ac:dyDescent="0.25">
      <c r="A10" s="52" t="s">
        <v>53</v>
      </c>
      <c r="B10" s="34">
        <v>1685</v>
      </c>
      <c r="C10" s="35">
        <v>950.4</v>
      </c>
    </row>
    <row r="11" spans="1:3" ht="24" customHeight="1" x14ac:dyDescent="0.25">
      <c r="A11" s="20" t="s">
        <v>54</v>
      </c>
      <c r="B11" s="34">
        <v>223</v>
      </c>
      <c r="C11" s="35">
        <v>357.7</v>
      </c>
    </row>
    <row r="12" spans="1:3" ht="24" customHeight="1" x14ac:dyDescent="0.25">
      <c r="A12" s="20" t="s">
        <v>55</v>
      </c>
      <c r="B12" s="34">
        <v>4184</v>
      </c>
      <c r="C12" s="35">
        <v>1722</v>
      </c>
    </row>
    <row r="13" spans="1:3" ht="24" customHeight="1" x14ac:dyDescent="0.25">
      <c r="A13" s="20" t="s">
        <v>56</v>
      </c>
      <c r="B13" s="34" t="s">
        <v>1</v>
      </c>
      <c r="C13" s="35">
        <v>19</v>
      </c>
    </row>
    <row r="14" spans="1:3" ht="24" customHeight="1" x14ac:dyDescent="0.25">
      <c r="A14" s="20" t="s">
        <v>57</v>
      </c>
      <c r="B14" s="34" t="s">
        <v>1</v>
      </c>
      <c r="C14" s="35">
        <v>206.2</v>
      </c>
    </row>
    <row r="15" spans="1:3" ht="24" customHeight="1" x14ac:dyDescent="0.25">
      <c r="A15" s="52" t="s">
        <v>58</v>
      </c>
      <c r="B15" s="34" t="s">
        <v>1</v>
      </c>
      <c r="C15" s="35">
        <v>23.8</v>
      </c>
    </row>
    <row r="16" spans="1:3" ht="24" customHeight="1" x14ac:dyDescent="0.25">
      <c r="A16" s="20" t="s">
        <v>59</v>
      </c>
      <c r="B16" s="34" t="s">
        <v>1</v>
      </c>
      <c r="C16" s="35">
        <v>208.9</v>
      </c>
    </row>
    <row r="17" spans="1:3" ht="24" customHeight="1" x14ac:dyDescent="0.25">
      <c r="A17" s="20" t="s">
        <v>60</v>
      </c>
      <c r="B17" s="34" t="s">
        <v>1</v>
      </c>
      <c r="C17" s="35">
        <v>131.9</v>
      </c>
    </row>
    <row r="18" spans="1:3" ht="24" customHeight="1" x14ac:dyDescent="0.25">
      <c r="A18" s="20" t="s">
        <v>61</v>
      </c>
      <c r="B18" s="34" t="s">
        <v>1</v>
      </c>
      <c r="C18" s="35">
        <v>128.30000000000001</v>
      </c>
    </row>
    <row r="19" spans="1:3" ht="24" customHeight="1" x14ac:dyDescent="0.25">
      <c r="A19" s="20" t="s">
        <v>62</v>
      </c>
      <c r="B19" s="34" t="s">
        <v>1</v>
      </c>
      <c r="C19" s="35">
        <v>104.5</v>
      </c>
    </row>
    <row r="20" spans="1:3" ht="24" customHeight="1" x14ac:dyDescent="0.25">
      <c r="A20" s="52" t="s">
        <v>63</v>
      </c>
      <c r="B20" s="34" t="s">
        <v>1</v>
      </c>
      <c r="C20" s="35">
        <v>628.6</v>
      </c>
    </row>
    <row r="21" spans="1:3" ht="24" customHeight="1" x14ac:dyDescent="0.25">
      <c r="A21" s="20" t="s">
        <v>64</v>
      </c>
      <c r="B21" s="34" t="s">
        <v>1</v>
      </c>
      <c r="C21" s="35">
        <v>77</v>
      </c>
    </row>
    <row r="22" spans="1:3" ht="24" customHeight="1" x14ac:dyDescent="0.25">
      <c r="A22" s="20" t="s">
        <v>65</v>
      </c>
      <c r="B22" s="34" t="s">
        <v>1</v>
      </c>
      <c r="C22" s="35">
        <v>30</v>
      </c>
    </row>
    <row r="23" spans="1:3" ht="24" customHeight="1" x14ac:dyDescent="0.25">
      <c r="A23" s="20" t="s">
        <v>66</v>
      </c>
      <c r="B23" s="34" t="s">
        <v>1</v>
      </c>
      <c r="C23" s="35">
        <v>164</v>
      </c>
    </row>
    <row r="24" spans="1:3" ht="24" customHeight="1" x14ac:dyDescent="0.25">
      <c r="A24" s="20" t="s">
        <v>156</v>
      </c>
      <c r="B24" s="34" t="s">
        <v>1</v>
      </c>
      <c r="C24" s="35">
        <v>349</v>
      </c>
    </row>
    <row r="25" spans="1:3" ht="24" customHeight="1" x14ac:dyDescent="0.25">
      <c r="A25" s="20" t="s">
        <v>67</v>
      </c>
      <c r="B25" s="34">
        <v>4882</v>
      </c>
      <c r="C25" s="35">
        <v>1912.9</v>
      </c>
    </row>
    <row r="26" spans="1:3" ht="24" customHeight="1" x14ac:dyDescent="0.25">
      <c r="A26" s="20" t="s">
        <v>68</v>
      </c>
      <c r="B26" s="40" t="s">
        <v>1</v>
      </c>
      <c r="C26" s="41">
        <v>23</v>
      </c>
    </row>
    <row r="27" spans="1:3" x14ac:dyDescent="0.25">
      <c r="A27" s="4"/>
      <c r="B27" s="4"/>
      <c r="C27" s="4"/>
    </row>
  </sheetData>
  <mergeCells count="1">
    <mergeCell ref="A2:C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1675E-F4A9-4CDF-A4BA-39CC6A5DA806}">
  <dimension ref="A1:C26"/>
  <sheetViews>
    <sheetView topLeftCell="A7" workbookViewId="0">
      <selection activeCell="D5" sqref="D5"/>
    </sheetView>
  </sheetViews>
  <sheetFormatPr defaultRowHeight="14.25" x14ac:dyDescent="0.2"/>
  <cols>
    <col min="1" max="1" width="32.140625" style="74" customWidth="1"/>
    <col min="2" max="3" width="25.28515625" style="74" customWidth="1"/>
    <col min="4" max="4" width="19.7109375" style="74" customWidth="1"/>
    <col min="5" max="16384" width="9.140625" style="74"/>
  </cols>
  <sheetData>
    <row r="1" spans="1:3" ht="24.75" customHeight="1" x14ac:dyDescent="0.2"/>
    <row r="2" spans="1:3" ht="39" customHeight="1" x14ac:dyDescent="0.2">
      <c r="A2" s="86" t="s">
        <v>149</v>
      </c>
      <c r="B2" s="86"/>
      <c r="C2" s="86"/>
    </row>
    <row r="3" spans="1:3" ht="34.5" customHeight="1" x14ac:dyDescent="0.2">
      <c r="A3" s="1"/>
      <c r="B3" s="56" t="s">
        <v>92</v>
      </c>
      <c r="C3" s="13" t="s">
        <v>148</v>
      </c>
    </row>
    <row r="4" spans="1:3" ht="26.25" customHeight="1" x14ac:dyDescent="0.2">
      <c r="A4" s="68" t="s">
        <v>0</v>
      </c>
      <c r="B4" s="9">
        <v>12417</v>
      </c>
      <c r="C4" s="2">
        <v>9361.6</v>
      </c>
    </row>
    <row r="5" spans="1:3" ht="26.25" customHeight="1" x14ac:dyDescent="0.2">
      <c r="A5" s="81" t="s">
        <v>69</v>
      </c>
      <c r="B5" s="8">
        <v>10745</v>
      </c>
      <c r="C5" s="43">
        <v>3061.9</v>
      </c>
    </row>
    <row r="6" spans="1:3" ht="26.25" customHeight="1" x14ac:dyDescent="0.2">
      <c r="A6" s="70" t="s">
        <v>150</v>
      </c>
      <c r="B6" s="44">
        <v>523</v>
      </c>
      <c r="C6" s="45">
        <v>51.5</v>
      </c>
    </row>
    <row r="7" spans="1:3" ht="26.25" customHeight="1" x14ac:dyDescent="0.2">
      <c r="A7" s="70" t="s">
        <v>152</v>
      </c>
      <c r="B7" s="44">
        <v>494</v>
      </c>
      <c r="C7" s="45">
        <v>261.5</v>
      </c>
    </row>
    <row r="8" spans="1:3" ht="26.25" customHeight="1" x14ac:dyDescent="0.2">
      <c r="A8" s="70" t="s">
        <v>70</v>
      </c>
      <c r="B8" s="44">
        <v>562</v>
      </c>
      <c r="C8" s="45">
        <v>167.60599999999999</v>
      </c>
    </row>
    <row r="9" spans="1:3" ht="26.25" customHeight="1" x14ac:dyDescent="0.2">
      <c r="A9" s="69" t="s">
        <v>71</v>
      </c>
      <c r="B9" s="44">
        <v>102</v>
      </c>
      <c r="C9" s="45">
        <v>10</v>
      </c>
    </row>
    <row r="10" spans="1:3" ht="26.25" customHeight="1" x14ac:dyDescent="0.2">
      <c r="A10" s="68" t="s">
        <v>83</v>
      </c>
      <c r="B10" s="8">
        <v>2708</v>
      </c>
      <c r="C10" s="43">
        <v>1523.3</v>
      </c>
    </row>
    <row r="11" spans="1:3" ht="26.25" customHeight="1" x14ac:dyDescent="0.2">
      <c r="A11" s="70" t="s">
        <v>72</v>
      </c>
      <c r="B11" s="44">
        <v>1987</v>
      </c>
      <c r="C11" s="45">
        <v>421</v>
      </c>
    </row>
    <row r="12" spans="1:3" ht="26.25" customHeight="1" x14ac:dyDescent="0.2">
      <c r="A12" s="70" t="s">
        <v>73</v>
      </c>
      <c r="B12" s="44">
        <v>1191</v>
      </c>
      <c r="C12" s="45">
        <v>100.4</v>
      </c>
    </row>
    <row r="13" spans="1:3" ht="26.25" customHeight="1" x14ac:dyDescent="0.2">
      <c r="A13" s="70" t="s">
        <v>74</v>
      </c>
      <c r="B13" s="44">
        <v>2044</v>
      </c>
      <c r="C13" s="45">
        <v>830</v>
      </c>
    </row>
    <row r="14" spans="1:3" ht="26.25" customHeight="1" x14ac:dyDescent="0.2">
      <c r="A14" s="69" t="s">
        <v>75</v>
      </c>
      <c r="B14" s="44">
        <v>790</v>
      </c>
      <c r="C14" s="45">
        <v>90.9</v>
      </c>
    </row>
    <row r="15" spans="1:3" ht="26.25" customHeight="1" x14ac:dyDescent="0.2">
      <c r="A15" s="70" t="s">
        <v>76</v>
      </c>
      <c r="B15" s="44">
        <v>186</v>
      </c>
      <c r="C15" s="45">
        <v>81</v>
      </c>
    </row>
    <row r="16" spans="1:3" ht="26.25" customHeight="1" x14ac:dyDescent="0.2">
      <c r="A16" s="68" t="s">
        <v>77</v>
      </c>
      <c r="B16" s="8">
        <v>536</v>
      </c>
      <c r="C16" s="43">
        <v>79.3</v>
      </c>
    </row>
    <row r="17" spans="1:3" ht="26.25" customHeight="1" x14ac:dyDescent="0.2">
      <c r="A17" s="70" t="s">
        <v>78</v>
      </c>
      <c r="B17" s="44">
        <v>513</v>
      </c>
      <c r="C17" s="45">
        <v>77</v>
      </c>
    </row>
    <row r="18" spans="1:3" ht="26.25" customHeight="1" x14ac:dyDescent="0.2">
      <c r="A18" s="70" t="s">
        <v>79</v>
      </c>
      <c r="B18" s="44">
        <v>36</v>
      </c>
      <c r="C18" s="45">
        <v>2.2999999999999998</v>
      </c>
    </row>
    <row r="19" spans="1:3" ht="26.25" customHeight="1" x14ac:dyDescent="0.2">
      <c r="A19" s="81" t="s">
        <v>153</v>
      </c>
      <c r="B19" s="8">
        <v>1144</v>
      </c>
      <c r="C19" s="43">
        <v>711.6</v>
      </c>
    </row>
    <row r="20" spans="1:3" ht="26.25" customHeight="1" x14ac:dyDescent="0.2">
      <c r="A20" s="70" t="s">
        <v>80</v>
      </c>
      <c r="B20" s="44">
        <v>1123</v>
      </c>
      <c r="C20" s="45">
        <v>692.4</v>
      </c>
    </row>
    <row r="21" spans="1:3" ht="26.25" customHeight="1" x14ac:dyDescent="0.2">
      <c r="A21" s="70" t="s">
        <v>151</v>
      </c>
      <c r="B21" s="44">
        <v>158</v>
      </c>
      <c r="C21" s="45">
        <v>19.2</v>
      </c>
    </row>
    <row r="22" spans="1:3" ht="26.25" customHeight="1" x14ac:dyDescent="0.2">
      <c r="A22" s="70" t="s">
        <v>154</v>
      </c>
      <c r="B22" s="44">
        <v>1139</v>
      </c>
      <c r="C22" s="45">
        <v>266.98970000000003</v>
      </c>
    </row>
    <row r="23" spans="1:3" ht="26.25" customHeight="1" x14ac:dyDescent="0.2">
      <c r="A23" s="70" t="s">
        <v>81</v>
      </c>
      <c r="B23" s="44">
        <v>631</v>
      </c>
      <c r="C23" s="45">
        <v>125.6</v>
      </c>
    </row>
    <row r="24" spans="1:3" ht="26.25" customHeight="1" x14ac:dyDescent="0.2">
      <c r="A24" s="69" t="s">
        <v>38</v>
      </c>
      <c r="B24" s="44">
        <v>626</v>
      </c>
      <c r="C24" s="45">
        <v>141</v>
      </c>
    </row>
    <row r="25" spans="1:3" ht="26.25" customHeight="1" x14ac:dyDescent="0.2">
      <c r="A25" s="68" t="s">
        <v>82</v>
      </c>
      <c r="B25" s="8">
        <v>1580</v>
      </c>
      <c r="C25" s="43">
        <v>2553.3000000000002</v>
      </c>
    </row>
    <row r="26" spans="1:3" ht="26.25" customHeight="1" x14ac:dyDescent="0.2">
      <c r="A26" s="68" t="s">
        <v>155</v>
      </c>
      <c r="B26" s="46">
        <v>93</v>
      </c>
      <c r="C26" s="47">
        <v>45</v>
      </c>
    </row>
  </sheetData>
  <mergeCells count="1">
    <mergeCell ref="A2:C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51854-FB1D-4758-B922-8309CCE9A72A}">
  <dimension ref="A1:N9"/>
  <sheetViews>
    <sheetView workbookViewId="0">
      <selection activeCell="A9" sqref="A9"/>
    </sheetView>
  </sheetViews>
  <sheetFormatPr defaultRowHeight="15" x14ac:dyDescent="0.25"/>
  <cols>
    <col min="1" max="1" width="52.28515625" customWidth="1"/>
    <col min="2" max="3" width="23.5703125" customWidth="1"/>
  </cols>
  <sheetData>
    <row r="1" spans="1:14" ht="23.25" customHeight="1" x14ac:dyDescent="0.25"/>
    <row r="2" spans="1:14" ht="31.5" customHeight="1" x14ac:dyDescent="0.25">
      <c r="A2" s="86" t="s">
        <v>94</v>
      </c>
      <c r="B2" s="86"/>
      <c r="C2" s="86"/>
    </row>
    <row r="3" spans="1:14" ht="39" customHeight="1" x14ac:dyDescent="0.25">
      <c r="A3" s="25"/>
      <c r="B3" s="26" t="s">
        <v>93</v>
      </c>
      <c r="C3" s="26" t="s">
        <v>91</v>
      </c>
    </row>
    <row r="4" spans="1:14" ht="28.5" customHeight="1" x14ac:dyDescent="0.25">
      <c r="A4" s="29" t="s">
        <v>0</v>
      </c>
      <c r="B4" s="32">
        <v>26711</v>
      </c>
      <c r="C4" s="33">
        <v>248279.6</v>
      </c>
    </row>
    <row r="5" spans="1:14" ht="25.5" customHeight="1" x14ac:dyDescent="0.25">
      <c r="A5" s="51" t="s">
        <v>95</v>
      </c>
      <c r="B5" s="34">
        <v>1342</v>
      </c>
      <c r="C5" s="35" t="s">
        <v>1</v>
      </c>
    </row>
    <row r="6" spans="1:14" ht="25.5" customHeight="1" x14ac:dyDescent="0.25">
      <c r="A6" s="51" t="s">
        <v>99</v>
      </c>
      <c r="B6" s="34">
        <v>25369</v>
      </c>
      <c r="C6" s="35">
        <v>248279.62779999999</v>
      </c>
    </row>
    <row r="7" spans="1:14" ht="26.25" customHeight="1" x14ac:dyDescent="0.25">
      <c r="A7" s="30" t="s">
        <v>96</v>
      </c>
      <c r="B7" s="34">
        <v>25028</v>
      </c>
      <c r="C7" s="35">
        <v>216072.8793</v>
      </c>
      <c r="N7" s="7"/>
    </row>
    <row r="8" spans="1:14" ht="24" customHeight="1" x14ac:dyDescent="0.25">
      <c r="A8" s="30" t="s">
        <v>97</v>
      </c>
      <c r="B8" s="36">
        <v>4177</v>
      </c>
      <c r="C8" s="37">
        <v>32206.758900000001</v>
      </c>
    </row>
    <row r="9" spans="1:14" ht="26.25" customHeight="1" x14ac:dyDescent="0.25"/>
  </sheetData>
  <mergeCells count="1">
    <mergeCell ref="A2: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6DFDD-1F9C-4844-AD86-B4F0AE24F18B}">
  <dimension ref="A1:C19"/>
  <sheetViews>
    <sheetView workbookViewId="0">
      <selection activeCell="A20" sqref="A20"/>
    </sheetView>
  </sheetViews>
  <sheetFormatPr defaultRowHeight="15" x14ac:dyDescent="0.25"/>
  <cols>
    <col min="1" max="1" width="45.85546875" customWidth="1"/>
    <col min="2" max="3" width="28.7109375" customWidth="1"/>
    <col min="4" max="4" width="33.28515625" customWidth="1"/>
  </cols>
  <sheetData>
    <row r="1" spans="1:3" ht="30.75" customHeight="1" x14ac:dyDescent="0.25"/>
    <row r="2" spans="1:3" ht="33" customHeight="1" x14ac:dyDescent="0.25">
      <c r="A2" s="86" t="s">
        <v>98</v>
      </c>
      <c r="B2" s="86"/>
      <c r="C2" s="86"/>
    </row>
    <row r="3" spans="1:3" ht="39.75" customHeight="1" x14ac:dyDescent="0.25">
      <c r="A3" s="18"/>
      <c r="B3" s="16" t="s">
        <v>92</v>
      </c>
      <c r="C3" s="26" t="s">
        <v>91</v>
      </c>
    </row>
    <row r="4" spans="1:3" ht="27" customHeight="1" x14ac:dyDescent="0.25">
      <c r="A4" s="49" t="s">
        <v>0</v>
      </c>
      <c r="B4" s="32">
        <v>26711</v>
      </c>
      <c r="C4" s="33">
        <v>248279.6</v>
      </c>
    </row>
    <row r="5" spans="1:3" ht="27" customHeight="1" x14ac:dyDescent="0.25">
      <c r="A5" s="58" t="s">
        <v>95</v>
      </c>
      <c r="B5" s="34">
        <v>1342</v>
      </c>
      <c r="C5" s="35" t="s">
        <v>1</v>
      </c>
    </row>
    <row r="6" spans="1:3" ht="27" customHeight="1" x14ac:dyDescent="0.25">
      <c r="A6" s="58" t="s">
        <v>100</v>
      </c>
      <c r="B6" s="34">
        <f>B4-B5</f>
        <v>25369</v>
      </c>
      <c r="C6" s="35">
        <v>248279.6</v>
      </c>
    </row>
    <row r="7" spans="1:3" ht="27" customHeight="1" x14ac:dyDescent="0.25">
      <c r="A7" s="20" t="s">
        <v>2</v>
      </c>
      <c r="B7" s="34">
        <v>7447</v>
      </c>
      <c r="C7" s="35">
        <f>12.5+818.6+2854.4</f>
        <v>3685.5</v>
      </c>
    </row>
    <row r="8" spans="1:3" ht="27" customHeight="1" x14ac:dyDescent="0.25">
      <c r="A8" s="20" t="s">
        <v>3</v>
      </c>
      <c r="B8" s="34">
        <v>4857</v>
      </c>
      <c r="C8" s="35">
        <v>6364.9</v>
      </c>
    </row>
    <row r="9" spans="1:3" ht="27" customHeight="1" x14ac:dyDescent="0.25">
      <c r="A9" s="20" t="s">
        <v>4</v>
      </c>
      <c r="B9" s="34">
        <v>5884</v>
      </c>
      <c r="C9" s="35">
        <v>17618.216200000101</v>
      </c>
    </row>
    <row r="10" spans="1:3" ht="27" customHeight="1" x14ac:dyDescent="0.25">
      <c r="A10" s="20" t="s">
        <v>5</v>
      </c>
      <c r="B10" s="34">
        <v>2898</v>
      </c>
      <c r="C10" s="35">
        <v>19110.191500000001</v>
      </c>
    </row>
    <row r="11" spans="1:3" ht="27" customHeight="1" x14ac:dyDescent="0.25">
      <c r="A11" s="20" t="s">
        <v>6</v>
      </c>
      <c r="B11" s="34">
        <v>1722</v>
      </c>
      <c r="C11" s="35">
        <v>22621.689399999901</v>
      </c>
    </row>
    <row r="12" spans="1:3" ht="27" customHeight="1" x14ac:dyDescent="0.25">
      <c r="A12" s="20" t="s">
        <v>7</v>
      </c>
      <c r="B12" s="34">
        <v>1236</v>
      </c>
      <c r="C12" s="35">
        <v>38816.456799999898</v>
      </c>
    </row>
    <row r="13" spans="1:3" ht="27" customHeight="1" x14ac:dyDescent="0.25">
      <c r="A13" s="20" t="s">
        <v>8</v>
      </c>
      <c r="B13" s="34">
        <v>861</v>
      </c>
      <c r="C13" s="35">
        <v>60473.918899999997</v>
      </c>
    </row>
    <row r="14" spans="1:3" ht="27" customHeight="1" x14ac:dyDescent="0.25">
      <c r="A14" s="20" t="s">
        <v>9</v>
      </c>
      <c r="B14" s="34">
        <v>380</v>
      </c>
      <c r="C14" s="35">
        <v>50090.871500000001</v>
      </c>
    </row>
    <row r="15" spans="1:3" ht="27" customHeight="1" x14ac:dyDescent="0.25">
      <c r="A15" s="20" t="s">
        <v>10</v>
      </c>
      <c r="B15" s="34">
        <v>78</v>
      </c>
      <c r="C15" s="35">
        <v>21377.999</v>
      </c>
    </row>
    <row r="16" spans="1:3" ht="27" customHeight="1" x14ac:dyDescent="0.25">
      <c r="A16" s="20" t="s">
        <v>11</v>
      </c>
      <c r="B16" s="82" t="s">
        <v>157</v>
      </c>
      <c r="C16" s="35">
        <v>2625.1669999999999</v>
      </c>
    </row>
    <row r="17" spans="1:3" ht="27" customHeight="1" x14ac:dyDescent="0.25">
      <c r="A17" s="20" t="s">
        <v>12</v>
      </c>
      <c r="B17" s="83" t="s">
        <v>157</v>
      </c>
      <c r="C17" s="37">
        <v>5494.7</v>
      </c>
    </row>
    <row r="18" spans="1:3" x14ac:dyDescent="0.25">
      <c r="A18" s="6"/>
      <c r="B18" s="6"/>
      <c r="C18" s="6"/>
    </row>
    <row r="19" spans="1:3" x14ac:dyDescent="0.25">
      <c r="A19" s="84" t="s">
        <v>158</v>
      </c>
    </row>
  </sheetData>
  <mergeCells count="1">
    <mergeCell ref="A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3CB19-BEA9-4289-8156-F81AC7FD1637}">
  <dimension ref="A1:F12"/>
  <sheetViews>
    <sheetView workbookViewId="0">
      <selection activeCell="B14" sqref="B14"/>
    </sheetView>
  </sheetViews>
  <sheetFormatPr defaultRowHeight="15" x14ac:dyDescent="0.25"/>
  <cols>
    <col min="1" max="1" width="51.7109375" customWidth="1"/>
    <col min="2" max="3" width="25.140625" customWidth="1"/>
    <col min="4" max="4" width="8.140625" customWidth="1"/>
  </cols>
  <sheetData>
    <row r="1" spans="1:6" ht="37.5" customHeight="1" x14ac:dyDescent="0.25"/>
    <row r="2" spans="1:6" ht="42" customHeight="1" x14ac:dyDescent="0.25">
      <c r="A2" s="86" t="s">
        <v>101</v>
      </c>
      <c r="B2" s="86"/>
      <c r="C2" s="86"/>
    </row>
    <row r="3" spans="1:6" ht="36.75" customHeight="1" x14ac:dyDescent="0.25">
      <c r="A3" s="18"/>
      <c r="B3" s="17" t="s">
        <v>92</v>
      </c>
      <c r="C3" s="26" t="s">
        <v>91</v>
      </c>
    </row>
    <row r="4" spans="1:6" ht="26.25" customHeight="1" x14ac:dyDescent="0.25">
      <c r="A4" s="49" t="s">
        <v>0</v>
      </c>
      <c r="B4" s="32">
        <v>26711</v>
      </c>
      <c r="C4" s="33">
        <v>248279.6</v>
      </c>
      <c r="F4" s="7"/>
    </row>
    <row r="5" spans="1:6" ht="26.25" customHeight="1" x14ac:dyDescent="0.25">
      <c r="A5" s="58" t="s">
        <v>95</v>
      </c>
      <c r="B5" s="34">
        <v>1342</v>
      </c>
      <c r="C5" s="35" t="s">
        <v>1</v>
      </c>
    </row>
    <row r="6" spans="1:6" ht="26.25" customHeight="1" x14ac:dyDescent="0.25">
      <c r="A6" s="58" t="s">
        <v>100</v>
      </c>
      <c r="B6" s="34">
        <v>25369</v>
      </c>
      <c r="C6" s="35">
        <v>248279.60000000003</v>
      </c>
    </row>
    <row r="7" spans="1:6" ht="26.25" customHeight="1" x14ac:dyDescent="0.25">
      <c r="A7" s="20" t="s">
        <v>2</v>
      </c>
      <c r="B7" s="34">
        <v>7447</v>
      </c>
      <c r="C7" s="35">
        <v>3685.5</v>
      </c>
    </row>
    <row r="8" spans="1:6" ht="26.25" customHeight="1" x14ac:dyDescent="0.25">
      <c r="A8" s="20" t="s">
        <v>13</v>
      </c>
      <c r="B8" s="34">
        <v>10741</v>
      </c>
      <c r="C8" s="35">
        <v>23983.1</v>
      </c>
    </row>
    <row r="9" spans="1:6" ht="26.25" customHeight="1" x14ac:dyDescent="0.25">
      <c r="A9" s="20" t="s">
        <v>5</v>
      </c>
      <c r="B9" s="34">
        <v>2898</v>
      </c>
      <c r="C9" s="35">
        <v>19110.2</v>
      </c>
    </row>
    <row r="10" spans="1:6" ht="26.25" customHeight="1" x14ac:dyDescent="0.25">
      <c r="A10" s="52" t="s">
        <v>14</v>
      </c>
      <c r="B10" s="34">
        <v>2308</v>
      </c>
      <c r="C10" s="35">
        <v>36363.800000000003</v>
      </c>
    </row>
    <row r="11" spans="1:6" ht="26.25" customHeight="1" x14ac:dyDescent="0.25">
      <c r="A11" s="20" t="s">
        <v>15</v>
      </c>
      <c r="B11" s="34">
        <v>650</v>
      </c>
      <c r="C11" s="35">
        <v>25074.3</v>
      </c>
    </row>
    <row r="12" spans="1:6" ht="26.25" customHeight="1" x14ac:dyDescent="0.25">
      <c r="A12" s="20" t="s">
        <v>16</v>
      </c>
      <c r="B12" s="36">
        <v>1325</v>
      </c>
      <c r="C12" s="37">
        <v>140062.70000000001</v>
      </c>
    </row>
  </sheetData>
  <mergeCells count="1">
    <mergeCell ref="A2:C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3EC79-BC6C-4722-A9E5-5CD574474317}">
  <dimension ref="A1:C15"/>
  <sheetViews>
    <sheetView zoomScaleNormal="100" workbookViewId="0">
      <selection activeCell="I5" sqref="I5"/>
    </sheetView>
  </sheetViews>
  <sheetFormatPr defaultRowHeight="15" x14ac:dyDescent="0.25"/>
  <cols>
    <col min="1" max="1" width="60.28515625" customWidth="1"/>
    <col min="2" max="3" width="21.42578125" customWidth="1"/>
  </cols>
  <sheetData>
    <row r="1" spans="1:3" ht="25.5" customHeight="1" x14ac:dyDescent="0.25"/>
    <row r="2" spans="1:3" ht="34.5" customHeight="1" x14ac:dyDescent="0.25">
      <c r="A2" s="86" t="s">
        <v>110</v>
      </c>
      <c r="B2" s="86"/>
      <c r="C2" s="86"/>
    </row>
    <row r="3" spans="1:3" ht="50.25" customHeight="1" x14ac:dyDescent="0.25">
      <c r="A3" s="15"/>
      <c r="B3" s="55" t="s">
        <v>92</v>
      </c>
      <c r="C3" s="17" t="s">
        <v>91</v>
      </c>
    </row>
    <row r="4" spans="1:3" ht="24.75" customHeight="1" x14ac:dyDescent="0.25">
      <c r="A4" s="53" t="s">
        <v>102</v>
      </c>
      <c r="B4" s="32">
        <v>26711</v>
      </c>
      <c r="C4" s="33">
        <v>297657.5</v>
      </c>
    </row>
    <row r="5" spans="1:3" ht="24.75" customHeight="1" x14ac:dyDescent="0.25">
      <c r="A5" s="54" t="s">
        <v>89</v>
      </c>
      <c r="B5" s="38">
        <v>25369</v>
      </c>
      <c r="C5" s="39">
        <v>248279.99999999997</v>
      </c>
    </row>
    <row r="6" spans="1:3" ht="24.75" customHeight="1" x14ac:dyDescent="0.25">
      <c r="A6" s="28" t="s">
        <v>17</v>
      </c>
      <c r="B6" s="38">
        <v>8560</v>
      </c>
      <c r="C6" s="39">
        <v>8929.7000000000007</v>
      </c>
    </row>
    <row r="7" spans="1:3" ht="24.75" customHeight="1" x14ac:dyDescent="0.25">
      <c r="A7" s="15" t="s">
        <v>104</v>
      </c>
      <c r="B7" s="34">
        <v>8546</v>
      </c>
      <c r="C7" s="35">
        <v>8735.0638999999992</v>
      </c>
    </row>
    <row r="8" spans="1:3" ht="24.75" customHeight="1" x14ac:dyDescent="0.25">
      <c r="A8" s="15" t="s">
        <v>103</v>
      </c>
      <c r="B8" s="34">
        <v>240</v>
      </c>
      <c r="C8" s="35">
        <v>194.62860000000001</v>
      </c>
    </row>
    <row r="9" spans="1:3" ht="24.75" customHeight="1" x14ac:dyDescent="0.25">
      <c r="A9" s="28" t="s">
        <v>105</v>
      </c>
      <c r="B9" s="34">
        <v>11175</v>
      </c>
      <c r="C9" s="35">
        <v>9361.6</v>
      </c>
    </row>
    <row r="10" spans="1:3" ht="24.75" customHeight="1" x14ac:dyDescent="0.25">
      <c r="A10" s="54" t="s">
        <v>106</v>
      </c>
      <c r="B10" s="38">
        <v>20903</v>
      </c>
      <c r="C10" s="39">
        <v>229226.8</v>
      </c>
    </row>
    <row r="11" spans="1:3" ht="24.75" customHeight="1" x14ac:dyDescent="0.25">
      <c r="A11" s="28" t="s">
        <v>18</v>
      </c>
      <c r="B11" s="38">
        <v>18798</v>
      </c>
      <c r="C11" s="39">
        <v>761.9</v>
      </c>
    </row>
    <row r="12" spans="1:3" ht="24.75" customHeight="1" x14ac:dyDescent="0.25">
      <c r="A12" s="28" t="s">
        <v>107</v>
      </c>
      <c r="B12" s="38">
        <v>26711</v>
      </c>
      <c r="C12" s="39">
        <v>49377.8</v>
      </c>
    </row>
    <row r="13" spans="1:3" ht="24.75" customHeight="1" x14ac:dyDescent="0.25">
      <c r="A13" s="15" t="s">
        <v>19</v>
      </c>
      <c r="B13" s="34">
        <v>11578</v>
      </c>
      <c r="C13" s="35">
        <v>28870.9</v>
      </c>
    </row>
    <row r="14" spans="1:3" ht="24.75" customHeight="1" x14ac:dyDescent="0.25">
      <c r="A14" s="15" t="s">
        <v>108</v>
      </c>
      <c r="B14" s="34">
        <v>26605</v>
      </c>
      <c r="C14" s="35">
        <v>16392</v>
      </c>
    </row>
    <row r="15" spans="1:3" ht="24.75" customHeight="1" x14ac:dyDescent="0.25">
      <c r="A15" s="15" t="s">
        <v>109</v>
      </c>
      <c r="B15" s="36">
        <v>26711</v>
      </c>
      <c r="C15" s="37">
        <v>4114.8999999999996</v>
      </c>
    </row>
  </sheetData>
  <mergeCells count="1">
    <mergeCell ref="A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DE80A-065E-4191-914D-BDDE2B531BBF}">
  <dimension ref="A1:C7"/>
  <sheetViews>
    <sheetView workbookViewId="0">
      <selection activeCell="G7" sqref="G7"/>
    </sheetView>
  </sheetViews>
  <sheetFormatPr defaultRowHeight="15" x14ac:dyDescent="0.25"/>
  <cols>
    <col min="1" max="1" width="32" customWidth="1"/>
    <col min="2" max="3" width="24.7109375" customWidth="1"/>
  </cols>
  <sheetData>
    <row r="1" spans="1:3" ht="25.5" customHeight="1" x14ac:dyDescent="0.25"/>
    <row r="2" spans="1:3" ht="45" customHeight="1" x14ac:dyDescent="0.25">
      <c r="A2" s="86" t="s">
        <v>111</v>
      </c>
      <c r="B2" s="86"/>
      <c r="C2" s="86"/>
    </row>
    <row r="3" spans="1:3" ht="45.75" customHeight="1" x14ac:dyDescent="0.25">
      <c r="A3" s="18"/>
      <c r="B3" s="17" t="s">
        <v>92</v>
      </c>
      <c r="C3" s="26" t="s">
        <v>91</v>
      </c>
    </row>
    <row r="4" spans="1:3" ht="31.5" customHeight="1" x14ac:dyDescent="0.25">
      <c r="A4" s="57" t="s">
        <v>0</v>
      </c>
      <c r="B4" s="32">
        <v>26711</v>
      </c>
      <c r="C4" s="33">
        <v>248279.6</v>
      </c>
    </row>
    <row r="5" spans="1:3" ht="31.5" customHeight="1" x14ac:dyDescent="0.25">
      <c r="A5" s="58" t="s">
        <v>112</v>
      </c>
      <c r="B5" s="34">
        <v>9415</v>
      </c>
      <c r="C5" s="35">
        <v>26117.932199999999</v>
      </c>
    </row>
    <row r="6" spans="1:3" ht="31.5" customHeight="1" x14ac:dyDescent="0.25">
      <c r="A6" s="58" t="s">
        <v>113</v>
      </c>
      <c r="B6" s="34">
        <v>9263</v>
      </c>
      <c r="C6" s="35">
        <v>42005.652499999997</v>
      </c>
    </row>
    <row r="7" spans="1:3" ht="31.5" customHeight="1" x14ac:dyDescent="0.25">
      <c r="A7" s="58" t="s">
        <v>114</v>
      </c>
      <c r="B7" s="36">
        <v>8033</v>
      </c>
      <c r="C7" s="37">
        <v>180156.0491</v>
      </c>
    </row>
  </sheetData>
  <mergeCells count="1">
    <mergeCell ref="A2:C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1764D-DD77-49D3-B348-82DA2D3F0D6F}">
  <dimension ref="A2:C24"/>
  <sheetViews>
    <sheetView zoomScale="90" zoomScaleNormal="90" workbookViewId="0">
      <selection activeCell="B3" sqref="B3"/>
    </sheetView>
  </sheetViews>
  <sheetFormatPr defaultRowHeight="15" x14ac:dyDescent="0.25"/>
  <cols>
    <col min="1" max="1" width="38" customWidth="1"/>
    <col min="2" max="2" width="19" customWidth="1"/>
    <col min="3" max="3" width="26.140625" customWidth="1"/>
    <col min="4" max="4" width="26.5703125" customWidth="1"/>
  </cols>
  <sheetData>
    <row r="2" spans="1:3" ht="35.25" customHeight="1" x14ac:dyDescent="0.25">
      <c r="A2" s="42" t="s">
        <v>116</v>
      </c>
      <c r="B2" s="12"/>
      <c r="C2" s="10"/>
    </row>
    <row r="3" spans="1:3" ht="38.25" customHeight="1" x14ac:dyDescent="0.25">
      <c r="A3" s="48"/>
      <c r="B3" s="59" t="s">
        <v>92</v>
      </c>
      <c r="C3" s="26" t="s">
        <v>91</v>
      </c>
    </row>
    <row r="4" spans="1:3" ht="24" customHeight="1" x14ac:dyDescent="0.25">
      <c r="A4" s="50" t="s">
        <v>115</v>
      </c>
      <c r="B4" s="32">
        <v>26618</v>
      </c>
      <c r="C4" s="33">
        <v>240475.5</v>
      </c>
    </row>
    <row r="5" spans="1:3" ht="24" customHeight="1" x14ac:dyDescent="0.25">
      <c r="A5" s="61" t="s">
        <v>22</v>
      </c>
      <c r="B5" s="34">
        <v>23176</v>
      </c>
      <c r="C5" s="35">
        <v>218575.6</v>
      </c>
    </row>
    <row r="6" spans="1:3" ht="24" customHeight="1" x14ac:dyDescent="0.25">
      <c r="A6" s="20" t="s">
        <v>23</v>
      </c>
      <c r="B6" s="34">
        <v>3442</v>
      </c>
      <c r="C6" s="35">
        <v>21899.9</v>
      </c>
    </row>
    <row r="7" spans="1:3" ht="24" customHeight="1" x14ac:dyDescent="0.25">
      <c r="A7" s="49" t="s">
        <v>24</v>
      </c>
      <c r="B7" s="34">
        <v>199</v>
      </c>
      <c r="C7" s="35">
        <v>1976.2897</v>
      </c>
    </row>
    <row r="8" spans="1:3" ht="24" customHeight="1" x14ac:dyDescent="0.25">
      <c r="A8" s="20" t="s">
        <v>22</v>
      </c>
      <c r="B8" s="38">
        <v>170</v>
      </c>
      <c r="C8" s="39">
        <v>1515.2112</v>
      </c>
    </row>
    <row r="9" spans="1:3" ht="24" customHeight="1" x14ac:dyDescent="0.25">
      <c r="A9" s="20" t="s">
        <v>23</v>
      </c>
      <c r="B9" s="34">
        <v>29</v>
      </c>
      <c r="C9" s="35">
        <v>461.07850000000002</v>
      </c>
    </row>
    <row r="10" spans="1:3" ht="24" customHeight="1" x14ac:dyDescent="0.25">
      <c r="A10" s="20" t="s">
        <v>25</v>
      </c>
      <c r="B10" s="34">
        <v>1067</v>
      </c>
      <c r="C10" s="35">
        <v>13341.946400000001</v>
      </c>
    </row>
    <row r="11" spans="1:3" ht="24" customHeight="1" x14ac:dyDescent="0.25">
      <c r="A11" s="52" t="s">
        <v>22</v>
      </c>
      <c r="B11" s="34">
        <v>949</v>
      </c>
      <c r="C11" s="35">
        <v>12418.186100000001</v>
      </c>
    </row>
    <row r="12" spans="1:3" ht="24" customHeight="1" x14ac:dyDescent="0.25">
      <c r="A12" s="20" t="s">
        <v>23</v>
      </c>
      <c r="B12" s="38">
        <v>118</v>
      </c>
      <c r="C12" s="39">
        <v>923.76030000000003</v>
      </c>
    </row>
    <row r="13" spans="1:3" ht="24" customHeight="1" x14ac:dyDescent="0.25">
      <c r="A13" s="49" t="s">
        <v>26</v>
      </c>
      <c r="B13" s="34">
        <v>2494</v>
      </c>
      <c r="C13" s="35">
        <v>28698.3982</v>
      </c>
    </row>
    <row r="14" spans="1:3" ht="24" customHeight="1" x14ac:dyDescent="0.25">
      <c r="A14" s="20" t="s">
        <v>22</v>
      </c>
      <c r="B14" s="34">
        <v>2239</v>
      </c>
      <c r="C14" s="35">
        <v>26208.938699999999</v>
      </c>
    </row>
    <row r="15" spans="1:3" ht="24" customHeight="1" x14ac:dyDescent="0.25">
      <c r="A15" s="20" t="s">
        <v>23</v>
      </c>
      <c r="B15" s="34">
        <v>255</v>
      </c>
      <c r="C15" s="35">
        <v>2489.4594999999999</v>
      </c>
    </row>
    <row r="16" spans="1:3" ht="24" customHeight="1" x14ac:dyDescent="0.25">
      <c r="A16" s="20" t="s">
        <v>27</v>
      </c>
      <c r="B16" s="38">
        <v>5075</v>
      </c>
      <c r="C16" s="39">
        <v>58306.537499999999</v>
      </c>
    </row>
    <row r="17" spans="1:3" ht="24" customHeight="1" x14ac:dyDescent="0.25">
      <c r="A17" s="52" t="s">
        <v>22</v>
      </c>
      <c r="B17" s="34">
        <v>4523</v>
      </c>
      <c r="C17" s="35">
        <v>53017.314899999998</v>
      </c>
    </row>
    <row r="18" spans="1:3" ht="24" customHeight="1" x14ac:dyDescent="0.25">
      <c r="A18" s="20" t="s">
        <v>23</v>
      </c>
      <c r="B18" s="34">
        <v>552</v>
      </c>
      <c r="C18" s="35">
        <v>5289.2226000000001</v>
      </c>
    </row>
    <row r="19" spans="1:3" ht="24" customHeight="1" x14ac:dyDescent="0.25">
      <c r="A19" s="49" t="s">
        <v>28</v>
      </c>
      <c r="B19" s="34">
        <v>6884</v>
      </c>
      <c r="C19" s="35">
        <v>64924.465400000001</v>
      </c>
    </row>
    <row r="20" spans="1:3" ht="24" customHeight="1" x14ac:dyDescent="0.25">
      <c r="A20" s="20" t="s">
        <v>22</v>
      </c>
      <c r="B20" s="38">
        <v>6153</v>
      </c>
      <c r="C20" s="39">
        <v>61241.462200000002</v>
      </c>
    </row>
    <row r="21" spans="1:3" ht="24" customHeight="1" x14ac:dyDescent="0.25">
      <c r="A21" s="20" t="s">
        <v>23</v>
      </c>
      <c r="B21" s="34">
        <v>731</v>
      </c>
      <c r="C21" s="35">
        <v>3683.0032000000001</v>
      </c>
    </row>
    <row r="22" spans="1:3" ht="24" customHeight="1" x14ac:dyDescent="0.25">
      <c r="A22" s="49" t="s">
        <v>29</v>
      </c>
      <c r="B22" s="34">
        <v>10075</v>
      </c>
      <c r="C22" s="35">
        <v>66619.740999999995</v>
      </c>
    </row>
    <row r="23" spans="1:3" ht="24" customHeight="1" x14ac:dyDescent="0.25">
      <c r="A23" s="52" t="s">
        <v>22</v>
      </c>
      <c r="B23" s="34">
        <v>8411</v>
      </c>
      <c r="C23" s="35">
        <v>58065.109499999999</v>
      </c>
    </row>
    <row r="24" spans="1:3" ht="24" customHeight="1" x14ac:dyDescent="0.25">
      <c r="A24" s="20" t="s">
        <v>23</v>
      </c>
      <c r="B24" s="40">
        <v>1664</v>
      </c>
      <c r="C24" s="41">
        <v>8554.6314999999995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90395-25D4-45C1-8526-D5A874205CCA}">
  <dimension ref="A1:C12"/>
  <sheetViews>
    <sheetView workbookViewId="0">
      <selection activeCell="B3" sqref="B3"/>
    </sheetView>
  </sheetViews>
  <sheetFormatPr defaultRowHeight="15" x14ac:dyDescent="0.25"/>
  <cols>
    <col min="1" max="1" width="40.5703125" customWidth="1"/>
    <col min="2" max="2" width="21.28515625" customWidth="1"/>
    <col min="3" max="3" width="11.85546875" customWidth="1"/>
  </cols>
  <sheetData>
    <row r="1" spans="1:3" ht="27" customHeight="1" x14ac:dyDescent="0.25"/>
    <row r="2" spans="1:3" ht="38.25" customHeight="1" x14ac:dyDescent="0.25">
      <c r="A2" s="87" t="s">
        <v>117</v>
      </c>
      <c r="B2" s="87"/>
      <c r="C2" s="11"/>
    </row>
    <row r="3" spans="1:3" ht="51.75" customHeight="1" x14ac:dyDescent="0.25">
      <c r="A3" s="18"/>
      <c r="B3" s="67" t="s">
        <v>118</v>
      </c>
    </row>
    <row r="4" spans="1:3" s="62" customFormat="1" ht="27" customHeight="1" x14ac:dyDescent="0.2">
      <c r="A4" s="21" t="s">
        <v>0</v>
      </c>
      <c r="B4" s="22">
        <v>54753</v>
      </c>
    </row>
    <row r="5" spans="1:3" s="62" customFormat="1" ht="27" customHeight="1" x14ac:dyDescent="0.2">
      <c r="A5" s="64" t="s">
        <v>119</v>
      </c>
      <c r="B5" s="23">
        <v>35331</v>
      </c>
    </row>
    <row r="6" spans="1:3" s="62" customFormat="1" ht="27" customHeight="1" x14ac:dyDescent="0.2">
      <c r="A6" s="64" t="s">
        <v>120</v>
      </c>
      <c r="B6" s="23">
        <v>19422</v>
      </c>
    </row>
    <row r="7" spans="1:3" s="62" customFormat="1" ht="27" customHeight="1" x14ac:dyDescent="0.2">
      <c r="A7" s="66" t="s">
        <v>121</v>
      </c>
      <c r="B7" s="31">
        <v>53421</v>
      </c>
    </row>
    <row r="8" spans="1:3" s="62" customFormat="1" ht="27" customHeight="1" x14ac:dyDescent="0.2">
      <c r="A8" s="64" t="s">
        <v>119</v>
      </c>
      <c r="B8" s="23">
        <v>34430</v>
      </c>
    </row>
    <row r="9" spans="1:3" s="62" customFormat="1" ht="27" customHeight="1" x14ac:dyDescent="0.2">
      <c r="A9" s="64" t="s">
        <v>120</v>
      </c>
      <c r="B9" s="23">
        <v>18991</v>
      </c>
    </row>
    <row r="10" spans="1:3" s="62" customFormat="1" ht="27" customHeight="1" x14ac:dyDescent="0.2">
      <c r="A10" s="65" t="s">
        <v>122</v>
      </c>
      <c r="B10" s="31">
        <v>1332</v>
      </c>
    </row>
    <row r="11" spans="1:3" s="62" customFormat="1" ht="27" customHeight="1" x14ac:dyDescent="0.2">
      <c r="A11" s="64" t="s">
        <v>119</v>
      </c>
      <c r="B11" s="23">
        <v>901</v>
      </c>
    </row>
    <row r="12" spans="1:3" s="62" customFormat="1" ht="27" customHeight="1" x14ac:dyDescent="0.2">
      <c r="A12" s="64" t="s">
        <v>120</v>
      </c>
      <c r="B12" s="24">
        <v>431</v>
      </c>
    </row>
  </sheetData>
  <mergeCells count="1">
    <mergeCell ref="A2:B2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C40EC-D438-4F92-88E5-04DF5890C444}">
  <dimension ref="A2:C17"/>
  <sheetViews>
    <sheetView zoomScale="110" zoomScaleNormal="110" workbookViewId="0">
      <selection activeCell="E8" sqref="E8"/>
    </sheetView>
  </sheetViews>
  <sheetFormatPr defaultRowHeight="15" x14ac:dyDescent="0.25"/>
  <cols>
    <col min="1" max="1" width="32.28515625" customWidth="1"/>
    <col min="2" max="3" width="18.5703125" customWidth="1"/>
    <col min="4" max="4" width="17.28515625" customWidth="1"/>
  </cols>
  <sheetData>
    <row r="2" spans="1:3" ht="35.25" customHeight="1" x14ac:dyDescent="0.25">
      <c r="A2" s="86" t="s">
        <v>124</v>
      </c>
      <c r="B2" s="86"/>
      <c r="C2" s="86"/>
    </row>
    <row r="3" spans="1:3" ht="34.5" customHeight="1" x14ac:dyDescent="0.25">
      <c r="A3" s="18"/>
      <c r="B3" s="17" t="s">
        <v>92</v>
      </c>
      <c r="C3" s="16" t="s">
        <v>123</v>
      </c>
    </row>
    <row r="4" spans="1:3" ht="27" customHeight="1" x14ac:dyDescent="0.25">
      <c r="A4" s="60" t="s">
        <v>125</v>
      </c>
      <c r="B4" s="32">
        <v>15982.805970149253</v>
      </c>
      <c r="C4" s="63" t="s">
        <v>1</v>
      </c>
    </row>
    <row r="5" spans="1:3" ht="27" customHeight="1" x14ac:dyDescent="0.25">
      <c r="A5" s="20" t="s">
        <v>30</v>
      </c>
      <c r="B5" s="34">
        <v>12301</v>
      </c>
      <c r="C5" s="35">
        <v>68600</v>
      </c>
    </row>
    <row r="6" spans="1:3" ht="27" customHeight="1" x14ac:dyDescent="0.25">
      <c r="A6" s="49" t="s">
        <v>31</v>
      </c>
      <c r="B6" s="38">
        <v>5440</v>
      </c>
      <c r="C6" s="39">
        <v>195528</v>
      </c>
    </row>
    <row r="7" spans="1:3" ht="27" customHeight="1" x14ac:dyDescent="0.25">
      <c r="A7" s="20" t="s">
        <v>84</v>
      </c>
      <c r="B7" s="34">
        <v>4249</v>
      </c>
      <c r="C7" s="35">
        <v>167344</v>
      </c>
    </row>
    <row r="8" spans="1:3" ht="27" customHeight="1" x14ac:dyDescent="0.25">
      <c r="A8" s="52" t="s">
        <v>85</v>
      </c>
      <c r="B8" s="34">
        <v>2001</v>
      </c>
      <c r="C8" s="35">
        <v>28184</v>
      </c>
    </row>
    <row r="9" spans="1:3" ht="27" customHeight="1" x14ac:dyDescent="0.25">
      <c r="A9" s="21" t="s">
        <v>32</v>
      </c>
      <c r="B9" s="34">
        <v>7758</v>
      </c>
      <c r="C9" s="35">
        <v>52272</v>
      </c>
    </row>
    <row r="10" spans="1:3" ht="27" customHeight="1" x14ac:dyDescent="0.25">
      <c r="A10" s="49" t="s">
        <v>33</v>
      </c>
      <c r="B10" s="34">
        <v>10413</v>
      </c>
      <c r="C10" s="35">
        <v>1361403</v>
      </c>
    </row>
    <row r="11" spans="1:3" ht="27" customHeight="1" x14ac:dyDescent="0.25">
      <c r="A11" s="20" t="s">
        <v>34</v>
      </c>
      <c r="B11" s="34">
        <v>759</v>
      </c>
      <c r="C11" s="35">
        <v>211637</v>
      </c>
    </row>
    <row r="12" spans="1:3" ht="27" customHeight="1" x14ac:dyDescent="0.25">
      <c r="A12" s="20" t="s">
        <v>35</v>
      </c>
      <c r="B12" s="34">
        <v>339</v>
      </c>
      <c r="C12" s="35">
        <v>2500</v>
      </c>
    </row>
    <row r="13" spans="1:3" ht="27" customHeight="1" x14ac:dyDescent="0.25">
      <c r="A13" s="20" t="s">
        <v>36</v>
      </c>
      <c r="B13" s="34">
        <v>95</v>
      </c>
      <c r="C13" s="35">
        <v>502</v>
      </c>
    </row>
    <row r="14" spans="1:3" ht="27" customHeight="1" x14ac:dyDescent="0.25">
      <c r="A14" s="52" t="s">
        <v>37</v>
      </c>
      <c r="B14" s="34">
        <v>381</v>
      </c>
      <c r="C14" s="35">
        <v>14018</v>
      </c>
    </row>
    <row r="15" spans="1:3" ht="27" customHeight="1" x14ac:dyDescent="0.25">
      <c r="A15" s="20" t="s">
        <v>38</v>
      </c>
      <c r="B15" s="34">
        <v>143</v>
      </c>
      <c r="C15" s="35">
        <v>4947</v>
      </c>
    </row>
    <row r="16" spans="1:3" ht="27" customHeight="1" x14ac:dyDescent="0.25">
      <c r="A16" s="20" t="s">
        <v>126</v>
      </c>
      <c r="B16" s="34">
        <v>96</v>
      </c>
      <c r="C16" s="35">
        <v>593</v>
      </c>
    </row>
    <row r="17" spans="1:3" ht="27" customHeight="1" x14ac:dyDescent="0.25">
      <c r="A17" s="20" t="s">
        <v>40</v>
      </c>
      <c r="B17" s="36">
        <v>3622</v>
      </c>
      <c r="C17" s="37">
        <v>113794</v>
      </c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Tabela 1</vt:lpstr>
      <vt:lpstr>Tabela 2</vt:lpstr>
      <vt:lpstr>Tabela 3</vt:lpstr>
      <vt:lpstr>Tabela 4</vt:lpstr>
      <vt:lpstr>Tabela 5</vt:lpstr>
      <vt:lpstr>Tabela 6</vt:lpstr>
      <vt:lpstr>Tabela 7</vt:lpstr>
      <vt:lpstr>Tabela 8</vt:lpstr>
      <vt:lpstr>Tabela 9</vt:lpstr>
      <vt:lpstr>Tabela 10</vt:lpstr>
      <vt:lpstr>Tabela 11</vt:lpstr>
      <vt:lpstr>Tabela 12</vt:lpstr>
      <vt:lpstr>Tabela 13</vt:lpstr>
      <vt:lpstr>Tabela 14</vt:lpstr>
      <vt:lpstr>Tabela 15</vt:lpstr>
      <vt:lpstr>Tabela 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Zaric</dc:creator>
  <cp:lastModifiedBy>Melinda Lučić</cp:lastModifiedBy>
  <dcterms:created xsi:type="dcterms:W3CDTF">2026-07-22T11:57:26Z</dcterms:created>
  <dcterms:modified xsi:type="dcterms:W3CDTF">2026-07-28T06:16:29Z</dcterms:modified>
</cp:coreProperties>
</file>