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na popovic\AppData\Local\Microsoft\Windows\INetCache\Content.Outlook\WGS4OJH7\"/>
    </mc:Choice>
  </mc:AlternateContent>
  <xr:revisionPtr revIDLastSave="0" documentId="13_ncr:1_{A270DF88-025F-495B-97DF-008FDE8FBAF3}" xr6:coauthVersionLast="36" xr6:coauthVersionMax="36" xr10:uidLastSave="{00000000-0000-0000-0000-000000000000}"/>
  <bookViews>
    <workbookView xWindow="0" yWindow="0" windowWidth="23895" windowHeight="4935" xr2:uid="{040817A7-213E-404C-878C-1DE970350F4A}"/>
  </bookViews>
  <sheets>
    <sheet name="Sheet1" sheetId="1" r:id="rId1"/>
    <sheet name="OPSTINA&amp;POL" sheetId="2" r:id="rId2"/>
    <sheet name="reGION" sheetId="4" r:id="rId3"/>
    <sheet name="SEKTOR&amp;POL" sheetId="3" r:id="rId4"/>
    <sheet name="KLASA&amp;POL" sheetId="5" r:id="rId5"/>
    <sheet name="SVOJINA&amp;POL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B5" i="4"/>
  <c r="G28" i="2"/>
  <c r="F28" i="2"/>
  <c r="E28" i="2"/>
  <c r="D28" i="2"/>
  <c r="C28" i="2"/>
</calcChain>
</file>

<file path=xl/sharedStrings.xml><?xml version="1.0" encoding="utf-8"?>
<sst xmlns="http://schemas.openxmlformats.org/spreadsheetml/2006/main" count="219" uniqueCount="113">
  <si>
    <t xml:space="preserve">        Opština</t>
  </si>
  <si>
    <t>ukupno</t>
  </si>
  <si>
    <t>Andrijevica</t>
  </si>
  <si>
    <t>Bar</t>
  </si>
  <si>
    <t>5 767</t>
  </si>
  <si>
    <t>Berane</t>
  </si>
  <si>
    <t>Bijelo Polje</t>
  </si>
  <si>
    <t>1 633</t>
  </si>
  <si>
    <t>Budva</t>
  </si>
  <si>
    <t>11 760</t>
  </si>
  <si>
    <t>Cetinje</t>
  </si>
  <si>
    <t>1 062</t>
  </si>
  <si>
    <t>Danilovgrad</t>
  </si>
  <si>
    <t>Gusinje</t>
  </si>
  <si>
    <t>Herceg Novi</t>
  </si>
  <si>
    <t>4 343</t>
  </si>
  <si>
    <t>Kolašin</t>
  </si>
  <si>
    <t>Kotor</t>
  </si>
  <si>
    <t>1 973</t>
  </si>
  <si>
    <t>Mojkovac</t>
  </si>
  <si>
    <t>Nikšić</t>
  </si>
  <si>
    <t>2 469</t>
  </si>
  <si>
    <t>Petnjica</t>
  </si>
  <si>
    <t>Plav</t>
  </si>
  <si>
    <t>Pljevlja</t>
  </si>
  <si>
    <t>Plužine</t>
  </si>
  <si>
    <t>Podgorica</t>
  </si>
  <si>
    <t>20 953</t>
  </si>
  <si>
    <t>Rožaje</t>
  </si>
  <si>
    <t>Šavnik</t>
  </si>
  <si>
    <t>Tivat</t>
  </si>
  <si>
    <t>2 825</t>
  </si>
  <si>
    <t>Tuzi</t>
  </si>
  <si>
    <t>Ulcinj</t>
  </si>
  <si>
    <t>1 601</t>
  </si>
  <si>
    <t>Zeta</t>
  </si>
  <si>
    <t>Žabljak</t>
  </si>
  <si>
    <t>Ukupno</t>
  </si>
  <si>
    <t>58 998</t>
  </si>
  <si>
    <t>muškarci</t>
  </si>
  <si>
    <t>žene</t>
  </si>
  <si>
    <t>Muškarci</t>
  </si>
  <si>
    <t>Žene</t>
  </si>
  <si>
    <t>% Muškarci</t>
  </si>
  <si>
    <t>% Žene</t>
  </si>
  <si>
    <t>oznaka</t>
  </si>
  <si>
    <t>sektor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</si>
  <si>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</si>
  <si>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</si>
  <si>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</si>
  <si>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</si>
  <si>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</si>
  <si>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</si>
  <si>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</si>
  <si>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</si>
  <si>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</si>
  <si>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</si>
  <si>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</si>
  <si>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</si>
  <si>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</si>
  <si>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</si>
  <si>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</si>
  <si>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</si>
  <si>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</si>
  <si>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</si>
  <si>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</si>
  <si>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Klasa</t>
  </si>
  <si>
    <t>Mala</t>
  </si>
  <si>
    <t>Srednja</t>
  </si>
  <si>
    <t>Velika</t>
  </si>
  <si>
    <t>43 483</t>
  </si>
  <si>
    <t>15 515</t>
  </si>
  <si>
    <t>63 823</t>
  </si>
  <si>
    <t>47 209</t>
  </si>
  <si>
    <t>16 614</t>
  </si>
  <si>
    <t>Privatna svojina</t>
  </si>
  <si>
    <t>Dva ili vise oblika</t>
  </si>
  <si>
    <t>Državna svojina</t>
  </si>
  <si>
    <t>Naziv oblika svojine</t>
  </si>
  <si>
    <t>58 718</t>
  </si>
  <si>
    <t>43 260</t>
  </si>
  <si>
    <t>15 458</t>
  </si>
  <si>
    <t>43 485</t>
  </si>
  <si>
    <t>15 513</t>
  </si>
  <si>
    <t>63 487</t>
  </si>
  <si>
    <t>46 943</t>
  </si>
  <si>
    <t>16 544</t>
  </si>
  <si>
    <t>Oblik svojine -šifra</t>
  </si>
  <si>
    <t>Primorski region</t>
  </si>
  <si>
    <t>Središnji region</t>
  </si>
  <si>
    <t>Sjeverni region</t>
  </si>
  <si>
    <t xml:space="preserve">Mikro </t>
  </si>
  <si>
    <t>Muškarci vlasnici</t>
  </si>
  <si>
    <t>Žene vlasnice</t>
  </si>
  <si>
    <t>Ppoljoprivreda,šumarstvo i ribarstvo</t>
  </si>
  <si>
    <t>Vaðenje ruda i kamena</t>
  </si>
  <si>
    <t>Ppreraðivacka industrija</t>
  </si>
  <si>
    <t>Snabdijevanjeelektricnom energijom, gasom, parom i klimatizacija</t>
  </si>
  <si>
    <t>Snabdijevanje vodom; upravljanje otpadnim vodama, kontrolisanje procesa;uklanjane otpada i slicne aktivnosti</t>
  </si>
  <si>
    <t>Graðevinarstvo</t>
  </si>
  <si>
    <t>Ttrgovina na veliko i trgovina na malo;popravka motornih vozila i motocikala</t>
  </si>
  <si>
    <t>Saobraćaj i skaldištenje</t>
  </si>
  <si>
    <t>Usluge smještaja i ishrane</t>
  </si>
  <si>
    <t>Informisanje i komunikacije</t>
  </si>
  <si>
    <t>Finansijske djelatnosti i djelatnost osiguranja</t>
  </si>
  <si>
    <t>Poslovanje nekretninama</t>
  </si>
  <si>
    <t>Strucne, naucne i tehnicke djelatnosti</t>
  </si>
  <si>
    <t>Administrativne i pomocne uslužne  djelatnosti</t>
  </si>
  <si>
    <t>Državna uprava i odbrana; obavezno socijalno osiguranje</t>
  </si>
  <si>
    <t>Obrazovanje</t>
  </si>
  <si>
    <t>Zdravstvena i socijalna zaštita</t>
  </si>
  <si>
    <t>Umjetnicke zabavne i rekreativne djelatnosti</t>
  </si>
  <si>
    <t>Ostale uslužne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</si>
</sst>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right" vertical="center" wrapText="1" indent="3"/>
    </xf>
    <xf numFmtId="0" fontId="3" fillId="0" borderId="8" xfId="0" applyFont="1" applyBorder="1" applyAlignment="1">
      <alignment horizontal="left" vertical="center" wrapText="1" indent="2"/>
    </xf>
    <xf numFmtId="0" fontId="3" fillId="0" borderId="0" xfId="0" applyFont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/>
    <xf numFmtId="0" fontId="3" fillId="0" borderId="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3" xfId="0" applyFont="1" applyBorder="1"/>
    <xf numFmtId="0" fontId="0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Fill="1" applyBorder="1"/>
    <xf numFmtId="0" fontId="0" fillId="0" borderId="0" xfId="0" applyBorder="1" applyAlignment="1">
      <alignment horizontal="right" vertical="center" wrapText="1"/>
    </xf>
    <xf numFmtId="10" fontId="1" fillId="0" borderId="0" xfId="0" applyNumberFormat="1" applyFont="1" applyBorder="1" applyAlignment="1">
      <alignment vertical="center" wrapText="1"/>
    </xf>
    <xf numFmtId="10" fontId="1" fillId="0" borderId="10" xfId="0" applyNumberFormat="1" applyFont="1" applyBorder="1" applyAlignment="1">
      <alignment vertical="center" wrapText="1"/>
    </xf>
    <xf numFmtId="0" fontId="0" fillId="0" borderId="13" xfId="0" applyBorder="1"/>
    <xf numFmtId="0" fontId="0" fillId="0" borderId="2" xfId="0" applyBorder="1"/>
    <xf numFmtId="0" fontId="0" fillId="0" borderId="0" xfId="0"/>
    <xf numFmtId="0" fontId="0" fillId="0" borderId="1" xfId="0" applyBorder="1"/>
    <xf numFmtId="0" fontId="2" fillId="0" borderId="7" xfId="0" applyFont="1" applyBorder="1" applyAlignment="1">
      <alignment horizontal="right" vertical="center" wrapText="1" indent="3"/>
    </xf>
    <xf numFmtId="0" fontId="3" fillId="0" borderId="8" xfId="0" applyFont="1" applyBorder="1" applyAlignment="1">
      <alignment horizontal="left" vertical="center" wrapText="1" indent="2"/>
    </xf>
    <xf numFmtId="0" fontId="0" fillId="0" borderId="9" xfId="0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3" xfId="0" applyFont="1" applyBorder="1"/>
    <xf numFmtId="0" fontId="0" fillId="0" borderId="8" xfId="0" applyFont="1" applyBorder="1"/>
    <xf numFmtId="10" fontId="0" fillId="0" borderId="0" xfId="0" applyNumberFormat="1"/>
    <xf numFmtId="0" fontId="0" fillId="0" borderId="8" xfId="0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10" fontId="1" fillId="0" borderId="0" xfId="0" applyNumberFormat="1" applyFont="1" applyBorder="1" applyAlignment="1">
      <alignment vertical="center" wrapText="1"/>
    </xf>
    <xf numFmtId="10" fontId="1" fillId="0" borderId="10" xfId="0" applyNumberFormat="1" applyFont="1" applyBorder="1" applyAlignment="1">
      <alignment vertical="center" wrapText="1"/>
    </xf>
    <xf numFmtId="0" fontId="0" fillId="0" borderId="13" xfId="0" applyBorder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right" vertical="center" wrapText="1"/>
    </xf>
    <xf numFmtId="0" fontId="0" fillId="0" borderId="4" xfId="0" applyFont="1" applyBorder="1"/>
    <xf numFmtId="0" fontId="2" fillId="0" borderId="2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0" fontId="0" fillId="0" borderId="10" xfId="0" applyNumberFormat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0" fontId="0" fillId="0" borderId="9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0" fontId="1" fillId="0" borderId="5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10" fontId="1" fillId="0" borderId="6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right" vertical="center" wrapText="1"/>
    </xf>
    <xf numFmtId="10" fontId="0" fillId="0" borderId="10" xfId="0" applyNumberFormat="1" applyFont="1" applyBorder="1" applyAlignment="1">
      <alignment horizontal="right" vertical="center" wrapText="1"/>
    </xf>
    <xf numFmtId="10" fontId="0" fillId="0" borderId="10" xfId="0" applyNumberFormat="1" applyFont="1" applyBorder="1" applyAlignment="1">
      <alignment vertical="center" wrapText="1"/>
    </xf>
    <xf numFmtId="10" fontId="0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0" fontId="0" fillId="0" borderId="0" xfId="0" applyNumberFormat="1" applyFont="1" applyAlignment="1">
      <alignment vertical="center" wrapText="1"/>
    </xf>
    <xf numFmtId="0" fontId="0" fillId="0" borderId="15" xfId="0" applyFont="1" applyBorder="1" applyAlignment="1">
      <alignment horizontal="right" vertical="center" wrapText="1"/>
    </xf>
    <xf numFmtId="0" fontId="0" fillId="0" borderId="16" xfId="0" applyFont="1" applyBorder="1" applyAlignment="1">
      <alignment horizontal="right" vertical="center" wrapText="1"/>
    </xf>
    <xf numFmtId="10" fontId="0" fillId="0" borderId="16" xfId="0" applyNumberFormat="1" applyBorder="1"/>
    <xf numFmtId="10" fontId="0" fillId="0" borderId="14" xfId="0" applyNumberFormat="1" applyBorder="1"/>
    <xf numFmtId="10" fontId="0" fillId="0" borderId="0" xfId="0" applyNumberFormat="1" applyBorder="1"/>
    <xf numFmtId="10" fontId="0" fillId="0" borderId="10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0" xfId="0" applyFill="1" applyBorder="1"/>
    <xf numFmtId="0" fontId="0" fillId="0" borderId="0" xfId="0" applyBorder="1" applyAlignment="1">
      <alignment vertical="top" wrapText="1"/>
    </xf>
    <xf numFmtId="10" fontId="6" fillId="0" borderId="6" xfId="0" applyNumberFormat="1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/>
    </xf>
    <xf numFmtId="10" fontId="5" fillId="0" borderId="10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10" fontId="6" fillId="0" borderId="11" xfId="0" applyNumberFormat="1" applyFont="1" applyBorder="1"/>
    <xf numFmtId="10" fontId="5" fillId="0" borderId="11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10" fontId="6" fillId="0" borderId="0" xfId="0" applyNumberFormat="1" applyFont="1" applyBorder="1"/>
    <xf numFmtId="10" fontId="6" fillId="0" borderId="7" xfId="0" applyNumberFormat="1" applyFont="1" applyBorder="1"/>
    <xf numFmtId="10" fontId="5" fillId="0" borderId="7" xfId="0" applyNumberFormat="1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2286-A16F-4D1B-A018-209266D4F65B}">
  <dimension ref="A1:B6"/>
  <sheetViews>
    <sheetView tabSelected="1" workbookViewId="0">
      <selection activeCell="D1" sqref="D1"/>
    </sheetView>
  </sheetViews>
  <sheetFormatPr defaultRowHeight="15" x14ac:dyDescent="0.25"/>
  <sheetData>
    <row r="1" spans="1:2" x14ac:dyDescent="0.25">
      <c r="A1" s="26">
        <v>2024</v>
      </c>
      <c r="B1" s="26">
        <v>58998</v>
      </c>
    </row>
    <row r="2" spans="1:2" ht="30" x14ac:dyDescent="0.25">
      <c r="A2" s="90" t="s">
        <v>92</v>
      </c>
      <c r="B2" s="26">
        <v>43483</v>
      </c>
    </row>
    <row r="3" spans="1:2" ht="30" x14ac:dyDescent="0.25">
      <c r="A3" s="90" t="s">
        <v>93</v>
      </c>
      <c r="B3" s="26">
        <v>15515</v>
      </c>
    </row>
    <row r="4" spans="1:2" x14ac:dyDescent="0.25">
      <c r="A4" s="26">
        <v>2025</v>
      </c>
      <c r="B4" s="26">
        <v>63823</v>
      </c>
    </row>
    <row r="5" spans="1:2" ht="30" x14ac:dyDescent="0.25">
      <c r="A5" s="90" t="s">
        <v>92</v>
      </c>
      <c r="B5" s="91">
        <v>47209</v>
      </c>
    </row>
    <row r="6" spans="1:2" ht="30" x14ac:dyDescent="0.25">
      <c r="A6" s="90" t="s">
        <v>93</v>
      </c>
      <c r="B6" s="91">
        <v>16614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9074-3BE9-41CC-AD3F-41D261630BFB}">
  <dimension ref="A1:T59"/>
  <sheetViews>
    <sheetView topLeftCell="A4" workbookViewId="0">
      <selection activeCell="R21" sqref="R21"/>
    </sheetView>
  </sheetViews>
  <sheetFormatPr defaultRowHeight="15" x14ac:dyDescent="0.25"/>
  <cols>
    <col min="1" max="1" width="15" customWidth="1"/>
    <col min="3" max="3" width="12.28515625" customWidth="1"/>
    <col min="10" max="10" width="10.85546875" customWidth="1"/>
    <col min="13" max="13" width="7.7109375" customWidth="1"/>
    <col min="14" max="14" width="9.28515625" customWidth="1"/>
    <col min="16" max="16" width="8.28515625" customWidth="1"/>
    <col min="17" max="17" width="8.7109375" customWidth="1"/>
    <col min="18" max="18" width="8.140625" customWidth="1"/>
    <col min="19" max="19" width="11.7109375" customWidth="1"/>
    <col min="20" max="20" width="8.42578125" customWidth="1"/>
  </cols>
  <sheetData>
    <row r="1" spans="1:20" ht="15.75" customHeight="1" thickBot="1" x14ac:dyDescent="0.3">
      <c r="A1" s="130" t="s">
        <v>0</v>
      </c>
      <c r="B1" s="132">
        <v>2024</v>
      </c>
      <c r="C1" s="133"/>
      <c r="D1" s="134"/>
      <c r="E1" s="132">
        <v>2025</v>
      </c>
      <c r="F1" s="133"/>
      <c r="G1" s="134"/>
      <c r="J1" s="130" t="s">
        <v>0</v>
      </c>
      <c r="K1" s="127">
        <v>2024</v>
      </c>
      <c r="L1" s="128"/>
      <c r="M1" s="128"/>
      <c r="N1" s="128"/>
      <c r="O1" s="129"/>
      <c r="P1" s="127">
        <v>2025</v>
      </c>
      <c r="Q1" s="128"/>
      <c r="R1" s="128"/>
      <c r="S1" s="128"/>
      <c r="T1" s="129"/>
    </row>
    <row r="2" spans="1:20" ht="30.75" thickBot="1" x14ac:dyDescent="0.3">
      <c r="A2" s="131"/>
      <c r="B2" s="9" t="s">
        <v>1</v>
      </c>
      <c r="C2" s="9" t="s">
        <v>39</v>
      </c>
      <c r="D2" s="3" t="s">
        <v>40</v>
      </c>
      <c r="E2" s="9" t="s">
        <v>1</v>
      </c>
      <c r="F2" s="9" t="s">
        <v>39</v>
      </c>
      <c r="G2" s="3" t="s">
        <v>40</v>
      </c>
      <c r="J2" s="131"/>
      <c r="K2" s="56" t="s">
        <v>37</v>
      </c>
      <c r="L2" s="56" t="s">
        <v>41</v>
      </c>
      <c r="M2" s="56" t="s">
        <v>42</v>
      </c>
      <c r="N2" s="56" t="s">
        <v>43</v>
      </c>
      <c r="O2" s="56" t="s">
        <v>44</v>
      </c>
      <c r="P2" s="56" t="s">
        <v>37</v>
      </c>
      <c r="Q2" s="56" t="s">
        <v>41</v>
      </c>
      <c r="R2" s="56" t="s">
        <v>42</v>
      </c>
      <c r="S2" s="56" t="s">
        <v>43</v>
      </c>
      <c r="T2" s="57" t="s">
        <v>44</v>
      </c>
    </row>
    <row r="3" spans="1:20" x14ac:dyDescent="0.25">
      <c r="A3" s="4" t="s">
        <v>2</v>
      </c>
      <c r="B3" s="5">
        <v>87</v>
      </c>
      <c r="C3" s="7">
        <v>64</v>
      </c>
      <c r="D3" s="7">
        <v>23</v>
      </c>
      <c r="E3" s="11">
        <v>93</v>
      </c>
      <c r="F3" s="11">
        <v>69</v>
      </c>
      <c r="G3" s="14">
        <v>24</v>
      </c>
      <c r="J3" s="58" t="s">
        <v>2</v>
      </c>
      <c r="K3" s="46">
        <v>87</v>
      </c>
      <c r="L3" s="46">
        <v>64</v>
      </c>
      <c r="M3" s="46">
        <v>23</v>
      </c>
      <c r="N3" s="55">
        <v>0.73560000000000003</v>
      </c>
      <c r="O3" s="55">
        <v>0.26440000000000002</v>
      </c>
      <c r="P3" s="46">
        <v>93</v>
      </c>
      <c r="Q3" s="46">
        <v>69</v>
      </c>
      <c r="R3" s="46">
        <v>24</v>
      </c>
      <c r="S3" s="55">
        <v>0.7419</v>
      </c>
      <c r="T3" s="54">
        <v>0.2581</v>
      </c>
    </row>
    <row r="4" spans="1:20" x14ac:dyDescent="0.25">
      <c r="A4" s="4" t="s">
        <v>3</v>
      </c>
      <c r="B4" s="5" t="s">
        <v>4</v>
      </c>
      <c r="C4" s="7">
        <v>4087</v>
      </c>
      <c r="D4" s="7">
        <v>1680</v>
      </c>
      <c r="E4" s="12">
        <v>6020</v>
      </c>
      <c r="F4" s="12">
        <v>4280</v>
      </c>
      <c r="G4" s="15">
        <v>1740</v>
      </c>
      <c r="J4" s="58" t="s">
        <v>3</v>
      </c>
      <c r="K4" s="46">
        <v>5767</v>
      </c>
      <c r="L4" s="46">
        <v>4087</v>
      </c>
      <c r="M4" s="46">
        <v>1680</v>
      </c>
      <c r="N4" s="55">
        <v>0.7087</v>
      </c>
      <c r="O4" s="55">
        <v>0.2913</v>
      </c>
      <c r="P4" s="46">
        <v>6020</v>
      </c>
      <c r="Q4" s="46">
        <v>4280</v>
      </c>
      <c r="R4" s="46">
        <v>1740</v>
      </c>
      <c r="S4" s="55">
        <v>0.71099999999999997</v>
      </c>
      <c r="T4" s="54">
        <v>0.28899999999999998</v>
      </c>
    </row>
    <row r="5" spans="1:20" x14ac:dyDescent="0.25">
      <c r="A5" s="4" t="s">
        <v>5</v>
      </c>
      <c r="B5" s="5">
        <v>755</v>
      </c>
      <c r="C5" s="7">
        <v>581</v>
      </c>
      <c r="D5" s="7">
        <v>174</v>
      </c>
      <c r="E5" s="12">
        <v>880</v>
      </c>
      <c r="F5" s="12">
        <v>664</v>
      </c>
      <c r="G5" s="15">
        <v>216</v>
      </c>
      <c r="J5" s="58" t="s">
        <v>5</v>
      </c>
      <c r="K5" s="46">
        <v>755</v>
      </c>
      <c r="L5" s="46">
        <v>581</v>
      </c>
      <c r="M5" s="46">
        <v>174</v>
      </c>
      <c r="N5" s="55">
        <v>0.76949999999999996</v>
      </c>
      <c r="O5" s="55">
        <v>0.23050000000000001</v>
      </c>
      <c r="P5" s="46">
        <v>880</v>
      </c>
      <c r="Q5" s="46">
        <v>664</v>
      </c>
      <c r="R5" s="46">
        <v>216</v>
      </c>
      <c r="S5" s="55">
        <v>0.75449999999999995</v>
      </c>
      <c r="T5" s="54">
        <v>0.2455</v>
      </c>
    </row>
    <row r="6" spans="1:20" x14ac:dyDescent="0.25">
      <c r="A6" s="4" t="s">
        <v>6</v>
      </c>
      <c r="B6" s="5" t="s">
        <v>7</v>
      </c>
      <c r="C6" s="7">
        <v>1228</v>
      </c>
      <c r="D6" s="7">
        <v>405</v>
      </c>
      <c r="E6" s="12">
        <v>1772</v>
      </c>
      <c r="F6" s="12">
        <v>1329</v>
      </c>
      <c r="G6" s="15">
        <v>443</v>
      </c>
      <c r="J6" s="58" t="s">
        <v>6</v>
      </c>
      <c r="K6" s="46">
        <v>1633</v>
      </c>
      <c r="L6" s="46">
        <v>1228</v>
      </c>
      <c r="M6" s="46">
        <v>405</v>
      </c>
      <c r="N6" s="55">
        <v>0.752</v>
      </c>
      <c r="O6" s="55">
        <v>0.248</v>
      </c>
      <c r="P6" s="46">
        <v>1772</v>
      </c>
      <c r="Q6" s="46">
        <v>1329</v>
      </c>
      <c r="R6" s="46">
        <v>443</v>
      </c>
      <c r="S6" s="55">
        <v>0.75</v>
      </c>
      <c r="T6" s="54">
        <v>0.25</v>
      </c>
    </row>
    <row r="7" spans="1:20" x14ac:dyDescent="0.25">
      <c r="A7" s="4" t="s">
        <v>8</v>
      </c>
      <c r="B7" s="5" t="s">
        <v>9</v>
      </c>
      <c r="C7" s="7">
        <v>9133</v>
      </c>
      <c r="D7" s="7">
        <v>2627</v>
      </c>
      <c r="E7" s="12">
        <v>12452</v>
      </c>
      <c r="F7" s="12">
        <v>9703</v>
      </c>
      <c r="G7" s="15">
        <v>2749</v>
      </c>
      <c r="J7" s="58" t="s">
        <v>8</v>
      </c>
      <c r="K7" s="46">
        <v>11760</v>
      </c>
      <c r="L7" s="46">
        <v>9133</v>
      </c>
      <c r="M7" s="46">
        <v>2627</v>
      </c>
      <c r="N7" s="55">
        <v>0.77659999999999996</v>
      </c>
      <c r="O7" s="55">
        <v>0.22339999999999999</v>
      </c>
      <c r="P7" s="46">
        <v>12452</v>
      </c>
      <c r="Q7" s="46">
        <v>9703</v>
      </c>
      <c r="R7" s="46">
        <v>2749</v>
      </c>
      <c r="S7" s="55">
        <v>0.7792</v>
      </c>
      <c r="T7" s="54">
        <v>0.2208</v>
      </c>
    </row>
    <row r="8" spans="1:20" x14ac:dyDescent="0.25">
      <c r="A8" s="4" t="s">
        <v>10</v>
      </c>
      <c r="B8" s="5" t="s">
        <v>11</v>
      </c>
      <c r="C8" s="7">
        <v>788</v>
      </c>
      <c r="D8" s="7">
        <v>274</v>
      </c>
      <c r="E8" s="12">
        <v>1091</v>
      </c>
      <c r="F8" s="12">
        <v>808</v>
      </c>
      <c r="G8" s="15">
        <v>283</v>
      </c>
      <c r="J8" s="58" t="s">
        <v>10</v>
      </c>
      <c r="K8" s="46">
        <v>1062</v>
      </c>
      <c r="L8" s="46">
        <v>788</v>
      </c>
      <c r="M8" s="46">
        <v>274</v>
      </c>
      <c r="N8" s="55">
        <v>0.74199999999999999</v>
      </c>
      <c r="O8" s="55">
        <v>0.25800000000000001</v>
      </c>
      <c r="P8" s="46">
        <v>1091</v>
      </c>
      <c r="Q8" s="46">
        <v>808</v>
      </c>
      <c r="R8" s="46">
        <v>283</v>
      </c>
      <c r="S8" s="55">
        <v>0.74060000000000004</v>
      </c>
      <c r="T8" s="54">
        <v>0.25940000000000002</v>
      </c>
    </row>
    <row r="9" spans="1:20" x14ac:dyDescent="0.25">
      <c r="A9" s="4" t="s">
        <v>12</v>
      </c>
      <c r="B9" s="5">
        <v>815</v>
      </c>
      <c r="C9" s="7">
        <v>603</v>
      </c>
      <c r="D9" s="7">
        <v>212</v>
      </c>
      <c r="E9" s="12">
        <v>868</v>
      </c>
      <c r="F9" s="12">
        <v>642</v>
      </c>
      <c r="G9" s="15">
        <v>226</v>
      </c>
      <c r="J9" s="58" t="s">
        <v>12</v>
      </c>
      <c r="K9" s="46">
        <v>815</v>
      </c>
      <c r="L9" s="46">
        <v>603</v>
      </c>
      <c r="M9" s="46">
        <v>212</v>
      </c>
      <c r="N9" s="55">
        <v>0.7399</v>
      </c>
      <c r="O9" s="55">
        <v>0.2601</v>
      </c>
      <c r="P9" s="46">
        <v>868</v>
      </c>
      <c r="Q9" s="46">
        <v>642</v>
      </c>
      <c r="R9" s="46">
        <v>226</v>
      </c>
      <c r="S9" s="55">
        <v>0.73960000000000004</v>
      </c>
      <c r="T9" s="54">
        <v>0.26040000000000002</v>
      </c>
    </row>
    <row r="10" spans="1:20" x14ac:dyDescent="0.25">
      <c r="A10" s="4" t="s">
        <v>13</v>
      </c>
      <c r="B10" s="5">
        <v>48</v>
      </c>
      <c r="C10" s="7">
        <v>39</v>
      </c>
      <c r="D10" s="7">
        <v>9</v>
      </c>
      <c r="E10" s="12">
        <v>51</v>
      </c>
      <c r="F10" s="12">
        <v>43</v>
      </c>
      <c r="G10" s="15">
        <v>8</v>
      </c>
      <c r="J10" s="58" t="s">
        <v>13</v>
      </c>
      <c r="K10" s="46">
        <v>48</v>
      </c>
      <c r="L10" s="46">
        <v>39</v>
      </c>
      <c r="M10" s="46">
        <v>9</v>
      </c>
      <c r="N10" s="55">
        <v>0.8125</v>
      </c>
      <c r="O10" s="55">
        <v>0.1875</v>
      </c>
      <c r="P10" s="46">
        <v>51</v>
      </c>
      <c r="Q10" s="46">
        <v>43</v>
      </c>
      <c r="R10" s="46">
        <v>8</v>
      </c>
      <c r="S10" s="55">
        <v>0.84309999999999996</v>
      </c>
      <c r="T10" s="54">
        <v>0.15690000000000001</v>
      </c>
    </row>
    <row r="11" spans="1:20" x14ac:dyDescent="0.25">
      <c r="A11" s="4" t="s">
        <v>14</v>
      </c>
      <c r="B11" s="5" t="s">
        <v>15</v>
      </c>
      <c r="C11" s="8">
        <v>3008</v>
      </c>
      <c r="D11" s="7">
        <v>1335</v>
      </c>
      <c r="E11" s="12">
        <v>4421</v>
      </c>
      <c r="F11" s="12">
        <v>3072</v>
      </c>
      <c r="G11" s="15">
        <v>1349</v>
      </c>
      <c r="J11" s="58" t="s">
        <v>14</v>
      </c>
      <c r="K11" s="46">
        <v>4343</v>
      </c>
      <c r="L11" s="46">
        <v>3008</v>
      </c>
      <c r="M11" s="46">
        <v>1335</v>
      </c>
      <c r="N11" s="55">
        <v>0.69259999999999999</v>
      </c>
      <c r="O11" s="55">
        <v>0.30740000000000001</v>
      </c>
      <c r="P11" s="46">
        <v>4421</v>
      </c>
      <c r="Q11" s="46">
        <v>3072</v>
      </c>
      <c r="R11" s="46">
        <v>1349</v>
      </c>
      <c r="S11" s="55">
        <v>0.69489999999999996</v>
      </c>
      <c r="T11" s="54">
        <v>0.30509999999999998</v>
      </c>
    </row>
    <row r="12" spans="1:20" x14ac:dyDescent="0.25">
      <c r="A12" s="4" t="s">
        <v>16</v>
      </c>
      <c r="B12" s="5">
        <v>318</v>
      </c>
      <c r="C12" s="7">
        <v>207</v>
      </c>
      <c r="D12" s="7">
        <v>111</v>
      </c>
      <c r="E12" s="12">
        <v>332</v>
      </c>
      <c r="F12" s="12">
        <v>211</v>
      </c>
      <c r="G12" s="15">
        <v>121</v>
      </c>
      <c r="J12" s="58" t="s">
        <v>16</v>
      </c>
      <c r="K12" s="46">
        <v>318</v>
      </c>
      <c r="L12" s="46">
        <v>207</v>
      </c>
      <c r="M12" s="46">
        <v>111</v>
      </c>
      <c r="N12" s="55">
        <v>0.65090000000000003</v>
      </c>
      <c r="O12" s="55">
        <v>0.34910000000000002</v>
      </c>
      <c r="P12" s="46">
        <v>332</v>
      </c>
      <c r="Q12" s="46">
        <v>211</v>
      </c>
      <c r="R12" s="46">
        <v>121</v>
      </c>
      <c r="S12" s="55">
        <v>0.63549999999999995</v>
      </c>
      <c r="T12" s="54">
        <v>0.36449999999999999</v>
      </c>
    </row>
    <row r="13" spans="1:20" x14ac:dyDescent="0.25">
      <c r="A13" s="4" t="s">
        <v>17</v>
      </c>
      <c r="B13" s="5" t="s">
        <v>18</v>
      </c>
      <c r="C13" s="7">
        <v>1417</v>
      </c>
      <c r="D13" s="7">
        <v>556</v>
      </c>
      <c r="E13" s="12">
        <v>2074</v>
      </c>
      <c r="F13" s="12">
        <v>1484</v>
      </c>
      <c r="G13" s="15">
        <v>590</v>
      </c>
      <c r="J13" s="58" t="s">
        <v>17</v>
      </c>
      <c r="K13" s="46">
        <v>1973</v>
      </c>
      <c r="L13" s="46">
        <v>1417</v>
      </c>
      <c r="M13" s="46">
        <v>556</v>
      </c>
      <c r="N13" s="55">
        <v>0.71819999999999995</v>
      </c>
      <c r="O13" s="55">
        <v>0.28179999999999999</v>
      </c>
      <c r="P13" s="46">
        <v>2074</v>
      </c>
      <c r="Q13" s="46">
        <v>1484</v>
      </c>
      <c r="R13" s="46">
        <v>590</v>
      </c>
      <c r="S13" s="55">
        <v>0.71550000000000002</v>
      </c>
      <c r="T13" s="54">
        <v>0.28449999999999998</v>
      </c>
    </row>
    <row r="14" spans="1:20" x14ac:dyDescent="0.25">
      <c r="A14" s="4" t="s">
        <v>19</v>
      </c>
      <c r="B14" s="5">
        <v>196</v>
      </c>
      <c r="C14" s="7">
        <v>128</v>
      </c>
      <c r="D14" s="7">
        <v>68</v>
      </c>
      <c r="E14" s="12">
        <v>196</v>
      </c>
      <c r="F14" s="12">
        <v>131</v>
      </c>
      <c r="G14" s="15">
        <v>65</v>
      </c>
      <c r="J14" s="58" t="s">
        <v>19</v>
      </c>
      <c r="K14" s="46">
        <v>196</v>
      </c>
      <c r="L14" s="46">
        <v>128</v>
      </c>
      <c r="M14" s="46">
        <v>68</v>
      </c>
      <c r="N14" s="55">
        <v>0.65310000000000001</v>
      </c>
      <c r="O14" s="55">
        <v>0.34689999999999999</v>
      </c>
      <c r="P14" s="46">
        <v>196</v>
      </c>
      <c r="Q14" s="46">
        <v>131</v>
      </c>
      <c r="R14" s="46">
        <v>65</v>
      </c>
      <c r="S14" s="55">
        <v>0.66839999999999999</v>
      </c>
      <c r="T14" s="54">
        <v>0.33160000000000001</v>
      </c>
    </row>
    <row r="15" spans="1:20" x14ac:dyDescent="0.25">
      <c r="A15" s="4" t="s">
        <v>20</v>
      </c>
      <c r="B15" s="5" t="s">
        <v>21</v>
      </c>
      <c r="C15" s="7">
        <v>1700</v>
      </c>
      <c r="D15" s="7">
        <v>769</v>
      </c>
      <c r="E15" s="12">
        <v>2637</v>
      </c>
      <c r="F15" s="12">
        <v>1814</v>
      </c>
      <c r="G15" s="15">
        <v>823</v>
      </c>
      <c r="J15" s="58" t="s">
        <v>20</v>
      </c>
      <c r="K15" s="46">
        <v>2469</v>
      </c>
      <c r="L15" s="46">
        <v>1700</v>
      </c>
      <c r="M15" s="46">
        <v>769</v>
      </c>
      <c r="N15" s="55">
        <v>0.6885</v>
      </c>
      <c r="O15" s="55">
        <v>0.3115</v>
      </c>
      <c r="P15" s="46">
        <v>2637</v>
      </c>
      <c r="Q15" s="46">
        <v>1814</v>
      </c>
      <c r="R15" s="46">
        <v>823</v>
      </c>
      <c r="S15" s="55">
        <v>0.68789999999999996</v>
      </c>
      <c r="T15" s="54">
        <v>0.31209999999999999</v>
      </c>
    </row>
    <row r="16" spans="1:20" x14ac:dyDescent="0.25">
      <c r="A16" s="4" t="s">
        <v>22</v>
      </c>
      <c r="B16" s="5">
        <v>44</v>
      </c>
      <c r="C16" s="7">
        <v>38</v>
      </c>
      <c r="D16" s="7">
        <v>6</v>
      </c>
      <c r="E16" s="12">
        <v>55</v>
      </c>
      <c r="F16" s="12">
        <v>47</v>
      </c>
      <c r="G16" s="15">
        <v>8</v>
      </c>
      <c r="J16" s="58" t="s">
        <v>22</v>
      </c>
      <c r="K16" s="46">
        <v>44</v>
      </c>
      <c r="L16" s="46">
        <v>38</v>
      </c>
      <c r="M16" s="46">
        <v>6</v>
      </c>
      <c r="N16" s="55">
        <v>0.86360000000000003</v>
      </c>
      <c r="O16" s="55">
        <v>0.13639999999999999</v>
      </c>
      <c r="P16" s="46">
        <v>55</v>
      </c>
      <c r="Q16" s="46">
        <v>47</v>
      </c>
      <c r="R16" s="46">
        <v>8</v>
      </c>
      <c r="S16" s="55">
        <v>0.85450000000000004</v>
      </c>
      <c r="T16" s="54">
        <v>0.14549999999999999</v>
      </c>
    </row>
    <row r="17" spans="1:20" x14ac:dyDescent="0.25">
      <c r="A17" s="4" t="s">
        <v>23</v>
      </c>
      <c r="B17" s="5">
        <v>150</v>
      </c>
      <c r="C17" s="7">
        <v>119</v>
      </c>
      <c r="D17" s="7">
        <v>31</v>
      </c>
      <c r="E17" s="12">
        <v>155</v>
      </c>
      <c r="F17" s="12">
        <v>122</v>
      </c>
      <c r="G17" s="15">
        <v>33</v>
      </c>
      <c r="J17" s="58" t="s">
        <v>23</v>
      </c>
      <c r="K17" s="46">
        <v>150</v>
      </c>
      <c r="L17" s="46">
        <v>119</v>
      </c>
      <c r="M17" s="46">
        <v>31</v>
      </c>
      <c r="N17" s="55">
        <v>0.79330000000000001</v>
      </c>
      <c r="O17" s="55">
        <v>0.20669999999999999</v>
      </c>
      <c r="P17" s="46">
        <v>155</v>
      </c>
      <c r="Q17" s="46">
        <v>122</v>
      </c>
      <c r="R17" s="46">
        <v>33</v>
      </c>
      <c r="S17" s="55">
        <v>0.78710000000000002</v>
      </c>
      <c r="T17" s="54">
        <v>0.21290000000000001</v>
      </c>
    </row>
    <row r="18" spans="1:20" x14ac:dyDescent="0.25">
      <c r="A18" s="4" t="s">
        <v>24</v>
      </c>
      <c r="B18" s="5">
        <v>674</v>
      </c>
      <c r="C18" s="7">
        <v>475</v>
      </c>
      <c r="D18" s="7">
        <v>199</v>
      </c>
      <c r="E18" s="12">
        <v>691</v>
      </c>
      <c r="F18" s="12">
        <v>488</v>
      </c>
      <c r="G18" s="15">
        <v>203</v>
      </c>
      <c r="J18" s="58" t="s">
        <v>24</v>
      </c>
      <c r="K18" s="46">
        <v>674</v>
      </c>
      <c r="L18" s="46">
        <v>475</v>
      </c>
      <c r="M18" s="46">
        <v>199</v>
      </c>
      <c r="N18" s="55">
        <v>0.70469999999999999</v>
      </c>
      <c r="O18" s="55">
        <v>0.29530000000000001</v>
      </c>
      <c r="P18" s="46">
        <v>691</v>
      </c>
      <c r="Q18" s="46">
        <v>488</v>
      </c>
      <c r="R18" s="46">
        <v>203</v>
      </c>
      <c r="S18" s="55">
        <v>0.70620000000000005</v>
      </c>
      <c r="T18" s="54">
        <v>0.29380000000000001</v>
      </c>
    </row>
    <row r="19" spans="1:20" x14ac:dyDescent="0.25">
      <c r="A19" s="4" t="s">
        <v>25</v>
      </c>
      <c r="B19" s="5">
        <v>45</v>
      </c>
      <c r="C19" s="7">
        <v>31</v>
      </c>
      <c r="D19" s="7">
        <v>14</v>
      </c>
      <c r="E19" s="12">
        <v>48</v>
      </c>
      <c r="F19" s="12">
        <v>34</v>
      </c>
      <c r="G19" s="15">
        <v>14</v>
      </c>
      <c r="J19" s="58" t="s">
        <v>25</v>
      </c>
      <c r="K19" s="46">
        <v>45</v>
      </c>
      <c r="L19" s="46">
        <v>31</v>
      </c>
      <c r="M19" s="46">
        <v>14</v>
      </c>
      <c r="N19" s="55">
        <v>0.68889999999999996</v>
      </c>
      <c r="O19" s="55">
        <v>0.31109999999999999</v>
      </c>
      <c r="P19" s="46">
        <v>48</v>
      </c>
      <c r="Q19" s="46">
        <v>34</v>
      </c>
      <c r="R19" s="46">
        <v>14</v>
      </c>
      <c r="S19" s="55">
        <v>0.70830000000000004</v>
      </c>
      <c r="T19" s="54">
        <v>0.29170000000000001</v>
      </c>
    </row>
    <row r="20" spans="1:20" x14ac:dyDescent="0.25">
      <c r="A20" s="4" t="s">
        <v>26</v>
      </c>
      <c r="B20" s="5" t="s">
        <v>27</v>
      </c>
      <c r="C20" s="7">
        <v>15302</v>
      </c>
      <c r="D20" s="7">
        <v>5651</v>
      </c>
      <c r="E20" s="12">
        <v>23607</v>
      </c>
      <c r="F20" s="12">
        <v>17373</v>
      </c>
      <c r="G20" s="15">
        <v>6234</v>
      </c>
      <c r="J20" s="58" t="s">
        <v>26</v>
      </c>
      <c r="K20" s="46">
        <v>20953</v>
      </c>
      <c r="L20" s="46">
        <v>15302</v>
      </c>
      <c r="M20" s="46">
        <v>5651</v>
      </c>
      <c r="N20" s="55">
        <v>0.73029999999999995</v>
      </c>
      <c r="O20" s="55">
        <v>0.2697</v>
      </c>
      <c r="P20" s="46">
        <v>23607</v>
      </c>
      <c r="Q20" s="46">
        <v>17373</v>
      </c>
      <c r="R20" s="46">
        <v>6234</v>
      </c>
      <c r="S20" s="55">
        <v>0.7359</v>
      </c>
      <c r="T20" s="54">
        <v>0.2641</v>
      </c>
    </row>
    <row r="21" spans="1:20" x14ac:dyDescent="0.25">
      <c r="A21" s="4" t="s">
        <v>28</v>
      </c>
      <c r="B21" s="5">
        <v>810</v>
      </c>
      <c r="C21" s="7">
        <v>667</v>
      </c>
      <c r="D21" s="7">
        <v>143</v>
      </c>
      <c r="E21" s="12">
        <v>884</v>
      </c>
      <c r="F21" s="12">
        <v>728</v>
      </c>
      <c r="G21" s="15">
        <v>156</v>
      </c>
      <c r="J21" s="58" t="s">
        <v>28</v>
      </c>
      <c r="K21" s="46">
        <v>810</v>
      </c>
      <c r="L21" s="46">
        <v>667</v>
      </c>
      <c r="M21" s="46">
        <v>143</v>
      </c>
      <c r="N21" s="55">
        <v>0.82350000000000001</v>
      </c>
      <c r="O21" s="55">
        <v>0.17649999999999999</v>
      </c>
      <c r="P21" s="46">
        <v>884</v>
      </c>
      <c r="Q21" s="46">
        <v>728</v>
      </c>
      <c r="R21" s="46">
        <v>156</v>
      </c>
      <c r="S21" s="55">
        <v>0.82350000000000001</v>
      </c>
      <c r="T21" s="54">
        <v>0.17649999999999999</v>
      </c>
    </row>
    <row r="22" spans="1:20" x14ac:dyDescent="0.25">
      <c r="A22" s="4" t="s">
        <v>29</v>
      </c>
      <c r="B22" s="5">
        <v>45</v>
      </c>
      <c r="C22" s="7">
        <v>35</v>
      </c>
      <c r="D22" s="7">
        <v>10</v>
      </c>
      <c r="E22" s="12">
        <v>49</v>
      </c>
      <c r="F22" s="12">
        <v>38</v>
      </c>
      <c r="G22" s="15">
        <v>11</v>
      </c>
      <c r="J22" s="58" t="s">
        <v>29</v>
      </c>
      <c r="K22" s="46">
        <v>45</v>
      </c>
      <c r="L22" s="46">
        <v>35</v>
      </c>
      <c r="M22" s="46">
        <v>10</v>
      </c>
      <c r="N22" s="55">
        <v>0.77780000000000005</v>
      </c>
      <c r="O22" s="55">
        <v>0.22220000000000001</v>
      </c>
      <c r="P22" s="46">
        <v>49</v>
      </c>
      <c r="Q22" s="46">
        <v>38</v>
      </c>
      <c r="R22" s="46">
        <v>11</v>
      </c>
      <c r="S22" s="55">
        <v>0.77549999999999997</v>
      </c>
      <c r="T22" s="54">
        <v>0.22450000000000001</v>
      </c>
    </row>
    <row r="23" spans="1:20" x14ac:dyDescent="0.25">
      <c r="A23" s="4" t="s">
        <v>30</v>
      </c>
      <c r="B23" s="5" t="s">
        <v>31</v>
      </c>
      <c r="C23" s="7">
        <v>2083</v>
      </c>
      <c r="D23" s="7">
        <v>742</v>
      </c>
      <c r="E23" s="12">
        <v>3013</v>
      </c>
      <c r="F23" s="12">
        <v>2216</v>
      </c>
      <c r="G23" s="15">
        <v>797</v>
      </c>
      <c r="J23" s="58" t="s">
        <v>30</v>
      </c>
      <c r="K23" s="46">
        <v>2825</v>
      </c>
      <c r="L23" s="46">
        <v>2083</v>
      </c>
      <c r="M23" s="46">
        <v>742</v>
      </c>
      <c r="N23" s="55">
        <v>0.73729999999999996</v>
      </c>
      <c r="O23" s="55">
        <v>0.26269999999999999</v>
      </c>
      <c r="P23" s="46">
        <v>3013</v>
      </c>
      <c r="Q23" s="46">
        <v>2216</v>
      </c>
      <c r="R23" s="46">
        <v>797</v>
      </c>
      <c r="S23" s="55">
        <v>0.73540000000000005</v>
      </c>
      <c r="T23" s="54">
        <v>0.2646</v>
      </c>
    </row>
    <row r="24" spans="1:20" x14ac:dyDescent="0.25">
      <c r="A24" s="4" t="s">
        <v>32</v>
      </c>
      <c r="B24" s="5">
        <v>307</v>
      </c>
      <c r="C24" s="7">
        <v>248</v>
      </c>
      <c r="D24" s="7">
        <v>59</v>
      </c>
      <c r="E24" s="12">
        <v>366</v>
      </c>
      <c r="F24" s="12">
        <v>288</v>
      </c>
      <c r="G24" s="15">
        <v>78</v>
      </c>
      <c r="J24" s="58" t="s">
        <v>32</v>
      </c>
      <c r="K24" s="46">
        <v>307</v>
      </c>
      <c r="L24" s="46">
        <v>248</v>
      </c>
      <c r="M24" s="46">
        <v>59</v>
      </c>
      <c r="N24" s="55">
        <v>0.80779999999999996</v>
      </c>
      <c r="O24" s="55">
        <v>0.19220000000000001</v>
      </c>
      <c r="P24" s="46">
        <v>366</v>
      </c>
      <c r="Q24" s="46">
        <v>288</v>
      </c>
      <c r="R24" s="46">
        <v>78</v>
      </c>
      <c r="S24" s="55">
        <v>0.78690000000000004</v>
      </c>
      <c r="T24" s="54">
        <v>0.21310000000000001</v>
      </c>
    </row>
    <row r="25" spans="1:20" x14ac:dyDescent="0.25">
      <c r="A25" s="4" t="s">
        <v>33</v>
      </c>
      <c r="B25" s="5" t="s">
        <v>34</v>
      </c>
      <c r="C25" s="7">
        <v>1268</v>
      </c>
      <c r="D25" s="7">
        <v>333</v>
      </c>
      <c r="E25" s="12">
        <v>1691</v>
      </c>
      <c r="F25" s="12">
        <v>1349</v>
      </c>
      <c r="G25" s="15">
        <v>342</v>
      </c>
      <c r="J25" s="58" t="s">
        <v>33</v>
      </c>
      <c r="K25" s="46">
        <v>1601</v>
      </c>
      <c r="L25" s="46">
        <v>1268</v>
      </c>
      <c r="M25" s="46">
        <v>333</v>
      </c>
      <c r="N25" s="55">
        <v>0.79200000000000004</v>
      </c>
      <c r="O25" s="55">
        <v>0.20799999999999999</v>
      </c>
      <c r="P25" s="46">
        <v>1691</v>
      </c>
      <c r="Q25" s="46">
        <v>1349</v>
      </c>
      <c r="R25" s="46">
        <v>342</v>
      </c>
      <c r="S25" s="55">
        <v>0.79779999999999995</v>
      </c>
      <c r="T25" s="54">
        <v>0.20219999999999999</v>
      </c>
    </row>
    <row r="26" spans="1:20" x14ac:dyDescent="0.25">
      <c r="A26" s="4" t="s">
        <v>35</v>
      </c>
      <c r="B26" s="5">
        <v>156</v>
      </c>
      <c r="C26" s="7">
        <v>110</v>
      </c>
      <c r="D26" s="7">
        <v>46</v>
      </c>
      <c r="E26" s="12">
        <v>205</v>
      </c>
      <c r="F26" s="12">
        <v>148</v>
      </c>
      <c r="G26" s="15">
        <v>57</v>
      </c>
      <c r="J26" s="58" t="s">
        <v>35</v>
      </c>
      <c r="K26" s="46">
        <v>156</v>
      </c>
      <c r="L26" s="46">
        <v>110</v>
      </c>
      <c r="M26" s="46">
        <v>46</v>
      </c>
      <c r="N26" s="55">
        <v>0.70509999999999995</v>
      </c>
      <c r="O26" s="55">
        <v>0.2949</v>
      </c>
      <c r="P26" s="46">
        <v>205</v>
      </c>
      <c r="Q26" s="46">
        <v>148</v>
      </c>
      <c r="R26" s="46">
        <v>57</v>
      </c>
      <c r="S26" s="55">
        <v>0.72199999999999998</v>
      </c>
      <c r="T26" s="54">
        <v>0.27800000000000002</v>
      </c>
    </row>
    <row r="27" spans="1:20" ht="15.75" thickBot="1" x14ac:dyDescent="0.3">
      <c r="A27" s="4" t="s">
        <v>36</v>
      </c>
      <c r="B27" s="5">
        <v>162</v>
      </c>
      <c r="C27" s="7">
        <v>124</v>
      </c>
      <c r="D27" s="7">
        <v>38</v>
      </c>
      <c r="E27" s="12">
        <v>172</v>
      </c>
      <c r="F27" s="12">
        <v>128</v>
      </c>
      <c r="G27" s="15">
        <v>44</v>
      </c>
      <c r="J27" s="58" t="s">
        <v>36</v>
      </c>
      <c r="K27" s="46">
        <v>162</v>
      </c>
      <c r="L27" s="46">
        <v>124</v>
      </c>
      <c r="M27" s="46">
        <v>38</v>
      </c>
      <c r="N27" s="55">
        <v>0.76539999999999997</v>
      </c>
      <c r="O27" s="55">
        <v>0.2346</v>
      </c>
      <c r="P27" s="46">
        <v>172</v>
      </c>
      <c r="Q27" s="46">
        <v>128</v>
      </c>
      <c r="R27" s="46">
        <v>44</v>
      </c>
      <c r="S27" s="55">
        <v>0.74419999999999997</v>
      </c>
      <c r="T27" s="54">
        <v>0.25580000000000003</v>
      </c>
    </row>
    <row r="28" spans="1:20" ht="15.75" thickBot="1" x14ac:dyDescent="0.3">
      <c r="A28" s="50" t="s">
        <v>37</v>
      </c>
      <c r="B28" s="51" t="s">
        <v>38</v>
      </c>
      <c r="C28" s="52">
        <f>SUM(C3:C27)</f>
        <v>43483</v>
      </c>
      <c r="D28" s="52">
        <f>SUM(D3:D27)</f>
        <v>15515</v>
      </c>
      <c r="E28" s="53">
        <f>SUM(E3:E27)</f>
        <v>63823</v>
      </c>
      <c r="F28" s="53">
        <f>SUM(F3:F27)</f>
        <v>47209</v>
      </c>
      <c r="G28" s="10">
        <f>SUM(G3:G27)</f>
        <v>16614</v>
      </c>
      <c r="J28" s="50" t="s">
        <v>37</v>
      </c>
      <c r="K28" s="59">
        <v>58998</v>
      </c>
      <c r="L28" s="59">
        <v>43483</v>
      </c>
      <c r="M28" s="59">
        <v>15515</v>
      </c>
      <c r="N28" s="60">
        <v>0.73699999999999999</v>
      </c>
      <c r="O28" s="60">
        <v>0.26300000000000001</v>
      </c>
      <c r="P28" s="59">
        <v>63823</v>
      </c>
      <c r="Q28" s="59">
        <v>47209</v>
      </c>
      <c r="R28" s="59">
        <v>16614</v>
      </c>
      <c r="S28" s="60">
        <v>0.73970000000000002</v>
      </c>
      <c r="T28" s="61">
        <v>0.26029999999999998</v>
      </c>
    </row>
    <row r="32" spans="1:20" ht="15.75" thickBot="1" x14ac:dyDescent="0.3"/>
    <row r="33" spans="1:5" ht="15.75" thickBot="1" x14ac:dyDescent="0.3">
      <c r="A33" s="130" t="s">
        <v>0</v>
      </c>
      <c r="B33" s="127">
        <v>2024</v>
      </c>
      <c r="C33" s="129"/>
      <c r="D33" s="127">
        <v>2025</v>
      </c>
      <c r="E33" s="129"/>
    </row>
    <row r="34" spans="1:5" ht="15.75" thickBot="1" x14ac:dyDescent="0.3">
      <c r="A34" s="131"/>
      <c r="B34" s="32" t="s">
        <v>39</v>
      </c>
      <c r="C34" s="27" t="s">
        <v>40</v>
      </c>
      <c r="D34" s="32" t="s">
        <v>39</v>
      </c>
      <c r="E34" s="27" t="s">
        <v>40</v>
      </c>
    </row>
    <row r="35" spans="1:5" x14ac:dyDescent="0.25">
      <c r="A35" s="28" t="s">
        <v>2</v>
      </c>
      <c r="B35" s="30">
        <v>64</v>
      </c>
      <c r="C35" s="30">
        <v>23</v>
      </c>
      <c r="D35" s="33">
        <v>69</v>
      </c>
      <c r="E35" s="35">
        <v>24</v>
      </c>
    </row>
    <row r="36" spans="1:5" x14ac:dyDescent="0.25">
      <c r="A36" s="28" t="s">
        <v>3</v>
      </c>
      <c r="B36" s="30">
        <v>4087</v>
      </c>
      <c r="C36" s="30">
        <v>1680</v>
      </c>
      <c r="D36" s="34">
        <v>4280</v>
      </c>
      <c r="E36" s="36">
        <v>1740</v>
      </c>
    </row>
    <row r="37" spans="1:5" x14ac:dyDescent="0.25">
      <c r="A37" s="28" t="s">
        <v>5</v>
      </c>
      <c r="B37" s="30">
        <v>581</v>
      </c>
      <c r="C37" s="30">
        <v>174</v>
      </c>
      <c r="D37" s="34">
        <v>664</v>
      </c>
      <c r="E37" s="36">
        <v>216</v>
      </c>
    </row>
    <row r="38" spans="1:5" x14ac:dyDescent="0.25">
      <c r="A38" s="28" t="s">
        <v>6</v>
      </c>
      <c r="B38" s="30">
        <v>1228</v>
      </c>
      <c r="C38" s="30">
        <v>405</v>
      </c>
      <c r="D38" s="34">
        <v>1329</v>
      </c>
      <c r="E38" s="36">
        <v>443</v>
      </c>
    </row>
    <row r="39" spans="1:5" x14ac:dyDescent="0.25">
      <c r="A39" s="28" t="s">
        <v>8</v>
      </c>
      <c r="B39" s="30">
        <v>9133</v>
      </c>
      <c r="C39" s="30">
        <v>2627</v>
      </c>
      <c r="D39" s="34">
        <v>9703</v>
      </c>
      <c r="E39" s="36">
        <v>2749</v>
      </c>
    </row>
    <row r="40" spans="1:5" x14ac:dyDescent="0.25">
      <c r="A40" s="28" t="s">
        <v>10</v>
      </c>
      <c r="B40" s="30">
        <v>788</v>
      </c>
      <c r="C40" s="30">
        <v>274</v>
      </c>
      <c r="D40" s="34">
        <v>808</v>
      </c>
      <c r="E40" s="36">
        <v>283</v>
      </c>
    </row>
    <row r="41" spans="1:5" x14ac:dyDescent="0.25">
      <c r="A41" s="28" t="s">
        <v>12</v>
      </c>
      <c r="B41" s="30">
        <v>603</v>
      </c>
      <c r="C41" s="30">
        <v>212</v>
      </c>
      <c r="D41" s="34">
        <v>642</v>
      </c>
      <c r="E41" s="36">
        <v>226</v>
      </c>
    </row>
    <row r="42" spans="1:5" x14ac:dyDescent="0.25">
      <c r="A42" s="28" t="s">
        <v>13</v>
      </c>
      <c r="B42" s="30">
        <v>39</v>
      </c>
      <c r="C42" s="30">
        <v>9</v>
      </c>
      <c r="D42" s="34">
        <v>43</v>
      </c>
      <c r="E42" s="36">
        <v>8</v>
      </c>
    </row>
    <row r="43" spans="1:5" x14ac:dyDescent="0.25">
      <c r="A43" s="28" t="s">
        <v>14</v>
      </c>
      <c r="B43" s="31">
        <v>3008</v>
      </c>
      <c r="C43" s="30">
        <v>1335</v>
      </c>
      <c r="D43" s="34">
        <v>3072</v>
      </c>
      <c r="E43" s="36">
        <v>1349</v>
      </c>
    </row>
    <row r="44" spans="1:5" x14ac:dyDescent="0.25">
      <c r="A44" s="28" t="s">
        <v>16</v>
      </c>
      <c r="B44" s="30">
        <v>207</v>
      </c>
      <c r="C44" s="30">
        <v>111</v>
      </c>
      <c r="D44" s="34">
        <v>211</v>
      </c>
      <c r="E44" s="36">
        <v>121</v>
      </c>
    </row>
    <row r="45" spans="1:5" x14ac:dyDescent="0.25">
      <c r="A45" s="28" t="s">
        <v>17</v>
      </c>
      <c r="B45" s="30">
        <v>1417</v>
      </c>
      <c r="C45" s="30">
        <v>556</v>
      </c>
      <c r="D45" s="34">
        <v>1484</v>
      </c>
      <c r="E45" s="36">
        <v>590</v>
      </c>
    </row>
    <row r="46" spans="1:5" x14ac:dyDescent="0.25">
      <c r="A46" s="28" t="s">
        <v>19</v>
      </c>
      <c r="B46" s="30">
        <v>128</v>
      </c>
      <c r="C46" s="30">
        <v>68</v>
      </c>
      <c r="D46" s="34">
        <v>131</v>
      </c>
      <c r="E46" s="36">
        <v>65</v>
      </c>
    </row>
    <row r="47" spans="1:5" x14ac:dyDescent="0.25">
      <c r="A47" s="28" t="s">
        <v>20</v>
      </c>
      <c r="B47" s="30">
        <v>1700</v>
      </c>
      <c r="C47" s="30">
        <v>769</v>
      </c>
      <c r="D47" s="34">
        <v>1814</v>
      </c>
      <c r="E47" s="36">
        <v>823</v>
      </c>
    </row>
    <row r="48" spans="1:5" x14ac:dyDescent="0.25">
      <c r="A48" s="28" t="s">
        <v>22</v>
      </c>
      <c r="B48" s="30">
        <v>38</v>
      </c>
      <c r="C48" s="30">
        <v>6</v>
      </c>
      <c r="D48" s="34">
        <v>47</v>
      </c>
      <c r="E48" s="36">
        <v>8</v>
      </c>
    </row>
    <row r="49" spans="1:5" x14ac:dyDescent="0.25">
      <c r="A49" s="28" t="s">
        <v>23</v>
      </c>
      <c r="B49" s="30">
        <v>119</v>
      </c>
      <c r="C49" s="30">
        <v>31</v>
      </c>
      <c r="D49" s="34">
        <v>122</v>
      </c>
      <c r="E49" s="36">
        <v>33</v>
      </c>
    </row>
    <row r="50" spans="1:5" x14ac:dyDescent="0.25">
      <c r="A50" s="28" t="s">
        <v>24</v>
      </c>
      <c r="B50" s="30">
        <v>475</v>
      </c>
      <c r="C50" s="30">
        <v>199</v>
      </c>
      <c r="D50" s="34">
        <v>488</v>
      </c>
      <c r="E50" s="36">
        <v>203</v>
      </c>
    </row>
    <row r="51" spans="1:5" x14ac:dyDescent="0.25">
      <c r="A51" s="28" t="s">
        <v>25</v>
      </c>
      <c r="B51" s="30">
        <v>31</v>
      </c>
      <c r="C51" s="30">
        <v>14</v>
      </c>
      <c r="D51" s="34">
        <v>34</v>
      </c>
      <c r="E51" s="36">
        <v>14</v>
      </c>
    </row>
    <row r="52" spans="1:5" x14ac:dyDescent="0.25">
      <c r="A52" s="28" t="s">
        <v>26</v>
      </c>
      <c r="B52" s="30">
        <v>15302</v>
      </c>
      <c r="C52" s="30">
        <v>5651</v>
      </c>
      <c r="D52" s="34">
        <v>17373</v>
      </c>
      <c r="E52" s="36">
        <v>6234</v>
      </c>
    </row>
    <row r="53" spans="1:5" x14ac:dyDescent="0.25">
      <c r="A53" s="28" t="s">
        <v>28</v>
      </c>
      <c r="B53" s="30">
        <v>667</v>
      </c>
      <c r="C53" s="30">
        <v>143</v>
      </c>
      <c r="D53" s="34">
        <v>728</v>
      </c>
      <c r="E53" s="36">
        <v>156</v>
      </c>
    </row>
    <row r="54" spans="1:5" x14ac:dyDescent="0.25">
      <c r="A54" s="28" t="s">
        <v>29</v>
      </c>
      <c r="B54" s="30">
        <v>35</v>
      </c>
      <c r="C54" s="30">
        <v>10</v>
      </c>
      <c r="D54" s="34">
        <v>38</v>
      </c>
      <c r="E54" s="36">
        <v>11</v>
      </c>
    </row>
    <row r="55" spans="1:5" x14ac:dyDescent="0.25">
      <c r="A55" s="28" t="s">
        <v>30</v>
      </c>
      <c r="B55" s="30">
        <v>2083</v>
      </c>
      <c r="C55" s="30">
        <v>742</v>
      </c>
      <c r="D55" s="34">
        <v>2216</v>
      </c>
      <c r="E55" s="36">
        <v>797</v>
      </c>
    </row>
    <row r="56" spans="1:5" x14ac:dyDescent="0.25">
      <c r="A56" s="28" t="s">
        <v>32</v>
      </c>
      <c r="B56" s="30">
        <v>248</v>
      </c>
      <c r="C56" s="30">
        <v>59</v>
      </c>
      <c r="D56" s="34">
        <v>288</v>
      </c>
      <c r="E56" s="36">
        <v>78</v>
      </c>
    </row>
    <row r="57" spans="1:5" x14ac:dyDescent="0.25">
      <c r="A57" s="28" t="s">
        <v>33</v>
      </c>
      <c r="B57" s="30">
        <v>1268</v>
      </c>
      <c r="C57" s="30">
        <v>333</v>
      </c>
      <c r="D57" s="34">
        <v>1349</v>
      </c>
      <c r="E57" s="36">
        <v>342</v>
      </c>
    </row>
    <row r="58" spans="1:5" x14ac:dyDescent="0.25">
      <c r="A58" s="28" t="s">
        <v>35</v>
      </c>
      <c r="B58" s="30">
        <v>110</v>
      </c>
      <c r="C58" s="30">
        <v>46</v>
      </c>
      <c r="D58" s="34">
        <v>148</v>
      </c>
      <c r="E58" s="36">
        <v>57</v>
      </c>
    </row>
    <row r="59" spans="1:5" ht="15.75" thickBot="1" x14ac:dyDescent="0.3">
      <c r="A59" s="47" t="s">
        <v>36</v>
      </c>
      <c r="B59" s="48">
        <v>124</v>
      </c>
      <c r="C59" s="48">
        <v>38</v>
      </c>
      <c r="D59" s="13">
        <v>128</v>
      </c>
      <c r="E59" s="49">
        <v>44</v>
      </c>
    </row>
  </sheetData>
  <mergeCells count="9">
    <mergeCell ref="P1:T1"/>
    <mergeCell ref="A33:A34"/>
    <mergeCell ref="B33:C33"/>
    <mergeCell ref="D33:E33"/>
    <mergeCell ref="J1:J2"/>
    <mergeCell ref="A1:A2"/>
    <mergeCell ref="B1:D1"/>
    <mergeCell ref="E1:G1"/>
    <mergeCell ref="K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A9BA-5FAD-42B0-A73C-DE807CB329B5}">
  <dimension ref="A1:H25"/>
  <sheetViews>
    <sheetView workbookViewId="0">
      <selection activeCell="J25" sqref="J25"/>
    </sheetView>
  </sheetViews>
  <sheetFormatPr defaultRowHeight="15" x14ac:dyDescent="0.25"/>
  <cols>
    <col min="1" max="1" width="16.140625" customWidth="1"/>
    <col min="3" max="3" width="10.85546875" customWidth="1"/>
    <col min="4" max="4" width="9.7109375" customWidth="1"/>
    <col min="6" max="6" width="10.7109375" customWidth="1"/>
  </cols>
  <sheetData>
    <row r="1" spans="1:3" ht="15.75" thickBot="1" x14ac:dyDescent="0.3">
      <c r="A1" s="23"/>
      <c r="B1" s="24">
        <v>2024</v>
      </c>
      <c r="C1" s="2">
        <v>2025</v>
      </c>
    </row>
    <row r="2" spans="1:3" x14ac:dyDescent="0.25">
      <c r="A2" s="17" t="s">
        <v>88</v>
      </c>
      <c r="B2" s="16">
        <v>28269</v>
      </c>
      <c r="C2" s="18">
        <v>29671</v>
      </c>
    </row>
    <row r="3" spans="1:3" x14ac:dyDescent="0.25">
      <c r="A3" s="17" t="s">
        <v>89</v>
      </c>
      <c r="B3" s="16">
        <v>25762</v>
      </c>
      <c r="C3" s="18">
        <v>28774</v>
      </c>
    </row>
    <row r="4" spans="1:3" ht="15.75" thickBot="1" x14ac:dyDescent="0.3">
      <c r="A4" s="17" t="s">
        <v>90</v>
      </c>
      <c r="B4" s="16">
        <v>4967</v>
      </c>
      <c r="C4" s="18">
        <v>5378</v>
      </c>
    </row>
    <row r="5" spans="1:3" ht="15.75" thickBot="1" x14ac:dyDescent="0.3">
      <c r="A5" s="23"/>
      <c r="B5" s="24">
        <f>SUM(B2:B4)</f>
        <v>58998</v>
      </c>
      <c r="C5" s="2">
        <f>SUM(C2:C4)</f>
        <v>63823</v>
      </c>
    </row>
    <row r="21" spans="1:8" x14ac:dyDescent="0.25">
      <c r="A21" s="40"/>
      <c r="B21" s="45"/>
      <c r="C21" s="93"/>
      <c r="D21" s="93"/>
      <c r="E21" s="45"/>
      <c r="F21" s="93"/>
      <c r="G21" s="93"/>
    </row>
    <row r="22" spans="1:8" x14ac:dyDescent="0.25">
      <c r="A22" s="40"/>
      <c r="B22" s="40"/>
      <c r="C22" s="40"/>
      <c r="D22" s="40"/>
      <c r="E22" s="40"/>
      <c r="F22" s="40"/>
      <c r="G22" s="40"/>
    </row>
    <row r="23" spans="1:8" x14ac:dyDescent="0.25">
      <c r="A23" s="40"/>
      <c r="B23" s="40"/>
      <c r="C23" s="40"/>
      <c r="D23" s="40"/>
      <c r="E23" s="40"/>
      <c r="F23" s="40"/>
      <c r="G23" s="40"/>
    </row>
    <row r="24" spans="1:8" x14ac:dyDescent="0.25">
      <c r="A24" s="40"/>
      <c r="B24" s="40"/>
      <c r="C24" s="40"/>
      <c r="D24" s="40"/>
      <c r="E24" s="40"/>
      <c r="F24" s="40"/>
      <c r="G24" s="40"/>
    </row>
    <row r="25" spans="1:8" x14ac:dyDescent="0.25">
      <c r="A25" s="40"/>
      <c r="B25" s="40"/>
      <c r="C25" s="40"/>
      <c r="D25" s="40"/>
      <c r="E25" s="40"/>
      <c r="F25" s="40"/>
      <c r="G25" s="40"/>
      <c r="H25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6AA6-F610-4C13-98CC-90660F3662EE}">
  <dimension ref="A1:V60"/>
  <sheetViews>
    <sheetView workbookViewId="0">
      <selection sqref="A1:L22"/>
    </sheetView>
  </sheetViews>
  <sheetFormatPr defaultRowHeight="15" x14ac:dyDescent="0.25"/>
  <cols>
    <col min="1" max="1" width="6.5703125" customWidth="1"/>
    <col min="2" max="2" width="60.140625" customWidth="1"/>
    <col min="3" max="3" width="7.42578125" customWidth="1"/>
    <col min="4" max="4" width="7.7109375" customWidth="1"/>
    <col min="5" max="5" width="5.42578125" customWidth="1"/>
    <col min="6" max="6" width="9.5703125" customWidth="1"/>
    <col min="7" max="7" width="7" customWidth="1"/>
    <col min="8" max="8" width="7.42578125" customWidth="1"/>
    <col min="9" max="9" width="7.85546875" customWidth="1"/>
    <col min="10" max="10" width="7.7109375" customWidth="1"/>
    <col min="12" max="12" width="7.5703125" customWidth="1"/>
    <col min="13" max="13" width="7" customWidth="1"/>
    <col min="14" max="14" width="5.7109375" customWidth="1"/>
    <col min="15" max="15" width="7.140625" customWidth="1"/>
    <col min="16" max="16" width="9.7109375" customWidth="1"/>
    <col min="17" max="17" width="7.42578125" customWidth="1"/>
    <col min="18" max="18" width="7.85546875" customWidth="1"/>
    <col min="19" max="19" width="8.42578125" customWidth="1"/>
    <col min="20" max="20" width="7.85546875" customWidth="1"/>
    <col min="21" max="21" width="10" customWidth="1"/>
    <col min="22" max="22" width="8" customWidth="1"/>
  </cols>
  <sheetData>
    <row r="1" spans="1:22" ht="15.75" thickBot="1" x14ac:dyDescent="0.3">
      <c r="A1" s="136" t="s">
        <v>45</v>
      </c>
      <c r="B1" s="136" t="s">
        <v>46</v>
      </c>
      <c r="C1" s="139">
        <v>2024</v>
      </c>
      <c r="D1" s="139"/>
      <c r="E1" s="139"/>
      <c r="F1" s="139"/>
      <c r="G1" s="140"/>
      <c r="H1" s="141">
        <v>2025</v>
      </c>
      <c r="I1" s="142"/>
      <c r="J1" s="142"/>
      <c r="K1" s="142"/>
      <c r="L1" s="143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22" ht="15.75" thickBot="1" x14ac:dyDescent="0.3">
      <c r="A2" s="137"/>
      <c r="B2" s="138"/>
      <c r="C2" s="120" t="s">
        <v>37</v>
      </c>
      <c r="D2" s="116" t="s">
        <v>41</v>
      </c>
      <c r="E2" s="116" t="s">
        <v>42</v>
      </c>
      <c r="F2" s="117" t="s">
        <v>43</v>
      </c>
      <c r="G2" s="117" t="s">
        <v>44</v>
      </c>
      <c r="H2" s="118" t="s">
        <v>37</v>
      </c>
      <c r="I2" s="118" t="s">
        <v>41</v>
      </c>
      <c r="J2" s="118" t="s">
        <v>42</v>
      </c>
      <c r="K2" s="117" t="s">
        <v>43</v>
      </c>
      <c r="L2" s="119" t="s">
        <v>44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x14ac:dyDescent="0.25">
      <c r="A3" s="112" t="s">
        <v>47</v>
      </c>
      <c r="B3" s="96" t="s">
        <v>94</v>
      </c>
      <c r="C3" s="108">
        <v>574</v>
      </c>
      <c r="D3" s="109">
        <v>419</v>
      </c>
      <c r="E3" s="109">
        <v>155</v>
      </c>
      <c r="F3" s="105">
        <v>0.72989999999999999</v>
      </c>
      <c r="G3" s="105">
        <v>0.27010000000000001</v>
      </c>
      <c r="H3" s="98">
        <v>604</v>
      </c>
      <c r="I3" s="98">
        <v>447</v>
      </c>
      <c r="J3" s="98">
        <v>157</v>
      </c>
      <c r="K3" s="105">
        <v>0.74009999999999998</v>
      </c>
      <c r="L3" s="104">
        <v>0.25990000000000002</v>
      </c>
      <c r="M3" s="125"/>
      <c r="N3" s="125"/>
      <c r="O3" s="125"/>
      <c r="P3" s="105"/>
      <c r="Q3" s="105"/>
      <c r="R3" s="125"/>
      <c r="S3" s="125"/>
      <c r="T3" s="125"/>
      <c r="U3" s="105"/>
      <c r="V3" s="105"/>
    </row>
    <row r="4" spans="1:22" x14ac:dyDescent="0.25">
      <c r="A4" s="112" t="s">
        <v>48</v>
      </c>
      <c r="B4" s="96" t="s">
        <v>95</v>
      </c>
      <c r="C4" s="108">
        <v>87</v>
      </c>
      <c r="D4" s="109">
        <v>75</v>
      </c>
      <c r="E4" s="109">
        <v>12</v>
      </c>
      <c r="F4" s="105">
        <v>0.86209999999999998</v>
      </c>
      <c r="G4" s="105">
        <v>0.13789999999999999</v>
      </c>
      <c r="H4" s="98">
        <v>87</v>
      </c>
      <c r="I4" s="98">
        <v>74</v>
      </c>
      <c r="J4" s="98">
        <v>13</v>
      </c>
      <c r="K4" s="105">
        <v>0.85060000000000002</v>
      </c>
      <c r="L4" s="104">
        <v>0.14940000000000001</v>
      </c>
      <c r="M4" s="125"/>
      <c r="N4" s="125"/>
      <c r="O4" s="125"/>
      <c r="P4" s="105"/>
      <c r="Q4" s="105"/>
      <c r="R4" s="125"/>
      <c r="S4" s="125"/>
      <c r="T4" s="125"/>
      <c r="U4" s="105"/>
      <c r="V4" s="105"/>
    </row>
    <row r="5" spans="1:22" x14ac:dyDescent="0.25">
      <c r="A5" s="112" t="s">
        <v>49</v>
      </c>
      <c r="B5" s="96" t="s">
        <v>96</v>
      </c>
      <c r="C5" s="108">
        <v>3690</v>
      </c>
      <c r="D5" s="109">
        <v>2851</v>
      </c>
      <c r="E5" s="109">
        <v>839</v>
      </c>
      <c r="F5" s="105">
        <v>0.77259999999999995</v>
      </c>
      <c r="G5" s="105">
        <v>0.22739999999999999</v>
      </c>
      <c r="H5" s="98">
        <v>3922</v>
      </c>
      <c r="I5" s="98">
        <v>3028</v>
      </c>
      <c r="J5" s="98">
        <v>894</v>
      </c>
      <c r="K5" s="105">
        <v>0.77200000000000002</v>
      </c>
      <c r="L5" s="104">
        <v>0.22800000000000001</v>
      </c>
      <c r="M5" s="125"/>
      <c r="N5" s="125"/>
      <c r="O5" s="125"/>
      <c r="P5" s="105"/>
      <c r="Q5" s="105"/>
      <c r="R5" s="125"/>
      <c r="S5" s="125"/>
      <c r="T5" s="125"/>
      <c r="U5" s="105"/>
      <c r="V5" s="105"/>
    </row>
    <row r="6" spans="1:22" x14ac:dyDescent="0.25">
      <c r="A6" s="112" t="s">
        <v>50</v>
      </c>
      <c r="B6" s="97" t="s">
        <v>97</v>
      </c>
      <c r="C6" s="108">
        <v>244</v>
      </c>
      <c r="D6" s="109">
        <v>205</v>
      </c>
      <c r="E6" s="109">
        <v>39</v>
      </c>
      <c r="F6" s="105">
        <v>0.84019999999999995</v>
      </c>
      <c r="G6" s="105">
        <v>0.1598</v>
      </c>
      <c r="H6" s="98">
        <v>254</v>
      </c>
      <c r="I6" s="98">
        <v>211</v>
      </c>
      <c r="J6" s="98">
        <v>43</v>
      </c>
      <c r="K6" s="105">
        <v>0.83069999999999999</v>
      </c>
      <c r="L6" s="104">
        <v>0.16930000000000001</v>
      </c>
      <c r="M6" s="125"/>
      <c r="N6" s="125"/>
      <c r="O6" s="125"/>
      <c r="P6" s="105"/>
      <c r="Q6" s="105"/>
      <c r="R6" s="125"/>
      <c r="S6" s="125"/>
      <c r="T6" s="125"/>
      <c r="U6" s="105"/>
      <c r="V6" s="105"/>
    </row>
    <row r="7" spans="1:22" ht="22.5" x14ac:dyDescent="0.25">
      <c r="A7" s="112" t="s">
        <v>51</v>
      </c>
      <c r="B7" s="97" t="s">
        <v>98</v>
      </c>
      <c r="C7" s="108">
        <v>169</v>
      </c>
      <c r="D7" s="109">
        <v>147</v>
      </c>
      <c r="E7" s="109">
        <v>22</v>
      </c>
      <c r="F7" s="105">
        <v>0.86980000000000002</v>
      </c>
      <c r="G7" s="105">
        <v>0.13020000000000001</v>
      </c>
      <c r="H7" s="98">
        <v>175</v>
      </c>
      <c r="I7" s="98">
        <v>152</v>
      </c>
      <c r="J7" s="98">
        <v>23</v>
      </c>
      <c r="K7" s="105">
        <v>0.86860000000000004</v>
      </c>
      <c r="L7" s="104">
        <v>0.13139999999999999</v>
      </c>
      <c r="M7" s="125"/>
      <c r="N7" s="125"/>
      <c r="O7" s="125"/>
      <c r="P7" s="105"/>
      <c r="Q7" s="105"/>
      <c r="R7" s="125"/>
      <c r="S7" s="125"/>
      <c r="T7" s="125"/>
      <c r="U7" s="105"/>
      <c r="V7" s="105"/>
    </row>
    <row r="8" spans="1:22" x14ac:dyDescent="0.25">
      <c r="A8" s="112" t="s">
        <v>52</v>
      </c>
      <c r="B8" s="96" t="s">
        <v>99</v>
      </c>
      <c r="C8" s="108">
        <v>6848</v>
      </c>
      <c r="D8" s="109">
        <v>5878</v>
      </c>
      <c r="E8" s="109">
        <v>970</v>
      </c>
      <c r="F8" s="105">
        <v>0.85829999999999995</v>
      </c>
      <c r="G8" s="105">
        <v>0.14169999999999999</v>
      </c>
      <c r="H8" s="98">
        <v>7795</v>
      </c>
      <c r="I8" s="98">
        <v>6756</v>
      </c>
      <c r="J8" s="98">
        <v>1039</v>
      </c>
      <c r="K8" s="105">
        <v>0.86670000000000003</v>
      </c>
      <c r="L8" s="104">
        <v>0.1333</v>
      </c>
      <c r="M8" s="125"/>
      <c r="N8" s="125"/>
      <c r="O8" s="125"/>
      <c r="P8" s="105"/>
      <c r="Q8" s="105"/>
      <c r="R8" s="125"/>
      <c r="S8" s="125"/>
      <c r="T8" s="125"/>
      <c r="U8" s="105"/>
      <c r="V8" s="105"/>
    </row>
    <row r="9" spans="1:22" x14ac:dyDescent="0.25">
      <c r="A9" s="112" t="s">
        <v>53</v>
      </c>
      <c r="B9" s="97" t="s">
        <v>100</v>
      </c>
      <c r="C9" s="108">
        <v>15735</v>
      </c>
      <c r="D9" s="109">
        <v>11300</v>
      </c>
      <c r="E9" s="109">
        <v>4435</v>
      </c>
      <c r="F9" s="105">
        <v>0.71809999999999996</v>
      </c>
      <c r="G9" s="105">
        <v>0.28189999999999998</v>
      </c>
      <c r="H9" s="98">
        <v>16800</v>
      </c>
      <c r="I9" s="98">
        <v>12171</v>
      </c>
      <c r="J9" s="98">
        <v>4629</v>
      </c>
      <c r="K9" s="105">
        <v>0.72450000000000003</v>
      </c>
      <c r="L9" s="104">
        <v>0.27550000000000002</v>
      </c>
      <c r="M9" s="125"/>
      <c r="N9" s="125"/>
      <c r="O9" s="125"/>
      <c r="P9" s="105"/>
      <c r="Q9" s="105"/>
      <c r="R9" s="125"/>
      <c r="S9" s="125"/>
      <c r="T9" s="125"/>
      <c r="U9" s="105"/>
      <c r="V9" s="105"/>
    </row>
    <row r="10" spans="1:22" x14ac:dyDescent="0.25">
      <c r="A10" s="112" t="s">
        <v>54</v>
      </c>
      <c r="B10" s="96" t="s">
        <v>101</v>
      </c>
      <c r="C10" s="108">
        <v>2542</v>
      </c>
      <c r="D10" s="109">
        <v>2104</v>
      </c>
      <c r="E10" s="109">
        <v>438</v>
      </c>
      <c r="F10" s="105">
        <v>0.82769999999999999</v>
      </c>
      <c r="G10" s="105">
        <v>0.17230000000000001</v>
      </c>
      <c r="H10" s="98">
        <v>2831</v>
      </c>
      <c r="I10" s="98">
        <v>2334</v>
      </c>
      <c r="J10" s="98">
        <v>497</v>
      </c>
      <c r="K10" s="105">
        <v>0.82440000000000002</v>
      </c>
      <c r="L10" s="104">
        <v>0.17560000000000001</v>
      </c>
      <c r="M10" s="125"/>
      <c r="N10" s="125"/>
      <c r="O10" s="125"/>
      <c r="P10" s="105"/>
      <c r="Q10" s="105"/>
      <c r="R10" s="125"/>
      <c r="S10" s="125"/>
      <c r="T10" s="125"/>
      <c r="U10" s="105"/>
      <c r="V10" s="105"/>
    </row>
    <row r="11" spans="1:22" x14ac:dyDescent="0.25">
      <c r="A11" s="112" t="s">
        <v>55</v>
      </c>
      <c r="B11" s="96" t="s">
        <v>102</v>
      </c>
      <c r="C11" s="108">
        <v>6855</v>
      </c>
      <c r="D11" s="109">
        <v>5055</v>
      </c>
      <c r="E11" s="109">
        <v>1800</v>
      </c>
      <c r="F11" s="105">
        <v>0.73740000000000006</v>
      </c>
      <c r="G11" s="105">
        <v>0.2626</v>
      </c>
      <c r="H11" s="98">
        <v>7402</v>
      </c>
      <c r="I11" s="98">
        <v>5476</v>
      </c>
      <c r="J11" s="98">
        <v>1926</v>
      </c>
      <c r="K11" s="105">
        <v>0.73980000000000001</v>
      </c>
      <c r="L11" s="104">
        <v>0.26019999999999999</v>
      </c>
      <c r="M11" s="125"/>
      <c r="N11" s="125"/>
      <c r="O11" s="125"/>
      <c r="P11" s="105"/>
      <c r="Q11" s="105"/>
      <c r="R11" s="125"/>
      <c r="S11" s="125"/>
      <c r="T11" s="125"/>
      <c r="U11" s="105"/>
      <c r="V11" s="105"/>
    </row>
    <row r="12" spans="1:22" x14ac:dyDescent="0.25">
      <c r="A12" s="112" t="s">
        <v>56</v>
      </c>
      <c r="B12" s="96" t="s">
        <v>103</v>
      </c>
      <c r="C12" s="108">
        <v>3797</v>
      </c>
      <c r="D12" s="109">
        <v>3003</v>
      </c>
      <c r="E12" s="109">
        <v>794</v>
      </c>
      <c r="F12" s="105">
        <v>0.79090000000000005</v>
      </c>
      <c r="G12" s="105">
        <v>0.20910000000000001</v>
      </c>
      <c r="H12" s="98">
        <v>3970</v>
      </c>
      <c r="I12" s="98">
        <v>3149</v>
      </c>
      <c r="J12" s="98">
        <v>821</v>
      </c>
      <c r="K12" s="105">
        <v>0.79320000000000002</v>
      </c>
      <c r="L12" s="104">
        <v>0.20680000000000001</v>
      </c>
      <c r="M12" s="125"/>
      <c r="N12" s="125"/>
      <c r="O12" s="125"/>
      <c r="P12" s="105"/>
      <c r="Q12" s="105"/>
      <c r="R12" s="125"/>
      <c r="S12" s="125"/>
      <c r="T12" s="125"/>
      <c r="U12" s="105"/>
      <c r="V12" s="105"/>
    </row>
    <row r="13" spans="1:22" x14ac:dyDescent="0.25">
      <c r="A13" s="112" t="s">
        <v>57</v>
      </c>
      <c r="B13" s="97" t="s">
        <v>104</v>
      </c>
      <c r="C13" s="108">
        <v>250</v>
      </c>
      <c r="D13" s="109">
        <v>188</v>
      </c>
      <c r="E13" s="109">
        <v>62</v>
      </c>
      <c r="F13" s="105">
        <v>0.752</v>
      </c>
      <c r="G13" s="105">
        <v>0.248</v>
      </c>
      <c r="H13" s="98">
        <v>258</v>
      </c>
      <c r="I13" s="98">
        <v>194</v>
      </c>
      <c r="J13" s="98">
        <v>64</v>
      </c>
      <c r="K13" s="105">
        <v>0.75190000000000001</v>
      </c>
      <c r="L13" s="104">
        <v>0.24809999999999999</v>
      </c>
      <c r="M13" s="125"/>
      <c r="N13" s="125"/>
      <c r="O13" s="125"/>
      <c r="P13" s="105"/>
      <c r="Q13" s="105"/>
      <c r="R13" s="125"/>
      <c r="S13" s="125"/>
      <c r="T13" s="125"/>
      <c r="U13" s="105"/>
      <c r="V13" s="105"/>
    </row>
    <row r="14" spans="1:22" x14ac:dyDescent="0.25">
      <c r="A14" s="112" t="s">
        <v>58</v>
      </c>
      <c r="B14" s="96" t="s">
        <v>105</v>
      </c>
      <c r="C14" s="108">
        <v>2717</v>
      </c>
      <c r="D14" s="109">
        <v>1914</v>
      </c>
      <c r="E14" s="109">
        <v>803</v>
      </c>
      <c r="F14" s="105">
        <v>0.70450000000000002</v>
      </c>
      <c r="G14" s="105">
        <v>0.29549999999999998</v>
      </c>
      <c r="H14" s="98">
        <v>2881</v>
      </c>
      <c r="I14" s="98">
        <v>2031</v>
      </c>
      <c r="J14" s="98">
        <v>850</v>
      </c>
      <c r="K14" s="105">
        <v>0.70509999999999995</v>
      </c>
      <c r="L14" s="104">
        <v>0.2949</v>
      </c>
      <c r="M14" s="125"/>
      <c r="N14" s="125"/>
      <c r="O14" s="125"/>
      <c r="P14" s="105"/>
      <c r="Q14" s="105"/>
      <c r="R14" s="125"/>
      <c r="S14" s="125"/>
      <c r="T14" s="125"/>
      <c r="U14" s="105"/>
      <c r="V14" s="105"/>
    </row>
    <row r="15" spans="1:22" x14ac:dyDescent="0.25">
      <c r="A15" s="112" t="s">
        <v>59</v>
      </c>
      <c r="B15" s="96" t="s">
        <v>106</v>
      </c>
      <c r="C15" s="108">
        <v>7981</v>
      </c>
      <c r="D15" s="109">
        <v>5613</v>
      </c>
      <c r="E15" s="109">
        <v>2368</v>
      </c>
      <c r="F15" s="105">
        <v>0.70330000000000004</v>
      </c>
      <c r="G15" s="105">
        <v>0.29670000000000002</v>
      </c>
      <c r="H15" s="98">
        <v>8566</v>
      </c>
      <c r="I15" s="98">
        <v>5983</v>
      </c>
      <c r="J15" s="98">
        <v>2583</v>
      </c>
      <c r="K15" s="105">
        <v>0.69840000000000002</v>
      </c>
      <c r="L15" s="104">
        <v>0.30159999999999998</v>
      </c>
      <c r="M15" s="125"/>
      <c r="N15" s="125"/>
      <c r="O15" s="125"/>
      <c r="P15" s="105"/>
      <c r="Q15" s="105"/>
      <c r="R15" s="125"/>
      <c r="S15" s="125"/>
      <c r="T15" s="125"/>
      <c r="U15" s="105"/>
      <c r="V15" s="105"/>
    </row>
    <row r="16" spans="1:22" x14ac:dyDescent="0.25">
      <c r="A16" s="112" t="s">
        <v>60</v>
      </c>
      <c r="B16" s="97" t="s">
        <v>107</v>
      </c>
      <c r="C16" s="108">
        <v>3703</v>
      </c>
      <c r="D16" s="109">
        <v>2637</v>
      </c>
      <c r="E16" s="109">
        <v>1066</v>
      </c>
      <c r="F16" s="105">
        <v>0.71220000000000006</v>
      </c>
      <c r="G16" s="105">
        <v>0.2878</v>
      </c>
      <c r="H16" s="98">
        <v>4125</v>
      </c>
      <c r="I16" s="98">
        <v>2960</v>
      </c>
      <c r="J16" s="98">
        <v>1165</v>
      </c>
      <c r="K16" s="105">
        <v>0.71760000000000002</v>
      </c>
      <c r="L16" s="104">
        <v>0.28239999999999998</v>
      </c>
      <c r="M16" s="125"/>
      <c r="N16" s="125"/>
      <c r="O16" s="125"/>
      <c r="P16" s="105"/>
      <c r="Q16" s="105"/>
      <c r="R16" s="125"/>
      <c r="S16" s="125"/>
      <c r="T16" s="125"/>
      <c r="U16" s="105"/>
      <c r="V16" s="105"/>
    </row>
    <row r="17" spans="1:22" x14ac:dyDescent="0.25">
      <c r="A17" s="112" t="s">
        <v>61</v>
      </c>
      <c r="B17" s="97" t="s">
        <v>108</v>
      </c>
      <c r="C17" s="108">
        <v>77</v>
      </c>
      <c r="D17" s="109">
        <v>59</v>
      </c>
      <c r="E17" s="109">
        <v>18</v>
      </c>
      <c r="F17" s="105">
        <v>0.76619999999999999</v>
      </c>
      <c r="G17" s="105">
        <v>0.23380000000000001</v>
      </c>
      <c r="H17" s="98">
        <v>73</v>
      </c>
      <c r="I17" s="98">
        <v>58</v>
      </c>
      <c r="J17" s="98">
        <v>15</v>
      </c>
      <c r="K17" s="105">
        <v>0.79449999999999998</v>
      </c>
      <c r="L17" s="104">
        <v>0.20549999999999999</v>
      </c>
      <c r="M17" s="125"/>
      <c r="N17" s="125"/>
      <c r="O17" s="125"/>
      <c r="P17" s="105"/>
      <c r="Q17" s="105"/>
      <c r="R17" s="125"/>
      <c r="S17" s="125"/>
      <c r="T17" s="125"/>
      <c r="U17" s="105"/>
      <c r="V17" s="105"/>
    </row>
    <row r="18" spans="1:22" x14ac:dyDescent="0.25">
      <c r="A18" s="112" t="s">
        <v>62</v>
      </c>
      <c r="B18" s="96" t="s">
        <v>109</v>
      </c>
      <c r="C18" s="108">
        <v>367</v>
      </c>
      <c r="D18" s="109">
        <v>195</v>
      </c>
      <c r="E18" s="109">
        <v>172</v>
      </c>
      <c r="F18" s="105">
        <v>0.53129999999999999</v>
      </c>
      <c r="G18" s="105">
        <v>0.46870000000000001</v>
      </c>
      <c r="H18" s="98">
        <v>397</v>
      </c>
      <c r="I18" s="98">
        <v>201</v>
      </c>
      <c r="J18" s="98">
        <v>196</v>
      </c>
      <c r="K18" s="105">
        <v>0.50629999999999997</v>
      </c>
      <c r="L18" s="104">
        <v>0.49370000000000003</v>
      </c>
      <c r="M18" s="125"/>
      <c r="N18" s="125"/>
      <c r="O18" s="125"/>
      <c r="P18" s="105"/>
      <c r="Q18" s="105"/>
      <c r="R18" s="125"/>
      <c r="S18" s="125"/>
      <c r="T18" s="125"/>
      <c r="U18" s="105"/>
      <c r="V18" s="105"/>
    </row>
    <row r="19" spans="1:22" x14ac:dyDescent="0.25">
      <c r="A19" s="112" t="s">
        <v>63</v>
      </c>
      <c r="B19" s="96" t="s">
        <v>110</v>
      </c>
      <c r="C19" s="108">
        <v>101</v>
      </c>
      <c r="D19" s="109">
        <v>42</v>
      </c>
      <c r="E19" s="109">
        <v>59</v>
      </c>
      <c r="F19" s="105">
        <v>0.4158</v>
      </c>
      <c r="G19" s="105">
        <v>0.58420000000000005</v>
      </c>
      <c r="H19" s="98">
        <v>101</v>
      </c>
      <c r="I19" s="98">
        <v>39</v>
      </c>
      <c r="J19" s="98">
        <v>62</v>
      </c>
      <c r="K19" s="105">
        <v>0.3861</v>
      </c>
      <c r="L19" s="104">
        <v>0.6139</v>
      </c>
      <c r="M19" s="125"/>
      <c r="N19" s="125"/>
      <c r="O19" s="125"/>
      <c r="P19" s="105"/>
      <c r="Q19" s="105"/>
      <c r="R19" s="125"/>
      <c r="S19" s="125"/>
      <c r="T19" s="125"/>
      <c r="U19" s="105"/>
      <c r="V19" s="105"/>
    </row>
    <row r="20" spans="1:22" x14ac:dyDescent="0.25">
      <c r="A20" s="112" t="s">
        <v>64</v>
      </c>
      <c r="B20" s="97" t="s">
        <v>111</v>
      </c>
      <c r="C20" s="108">
        <v>1095</v>
      </c>
      <c r="D20" s="109">
        <v>713</v>
      </c>
      <c r="E20" s="109">
        <v>382</v>
      </c>
      <c r="F20" s="105">
        <v>0.65110000000000001</v>
      </c>
      <c r="G20" s="105">
        <v>0.34889999999999999</v>
      </c>
      <c r="H20" s="98">
        <v>1197</v>
      </c>
      <c r="I20" s="98">
        <v>758</v>
      </c>
      <c r="J20" s="98">
        <v>439</v>
      </c>
      <c r="K20" s="105">
        <v>0.63329999999999997</v>
      </c>
      <c r="L20" s="104">
        <v>0.36670000000000003</v>
      </c>
      <c r="M20" s="125"/>
      <c r="N20" s="125"/>
      <c r="O20" s="125"/>
      <c r="P20" s="105"/>
      <c r="Q20" s="105"/>
      <c r="R20" s="125"/>
      <c r="S20" s="125"/>
      <c r="T20" s="125"/>
      <c r="U20" s="105"/>
      <c r="V20" s="105"/>
    </row>
    <row r="21" spans="1:22" ht="15.75" thickBot="1" x14ac:dyDescent="0.3">
      <c r="A21" s="112" t="s">
        <v>65</v>
      </c>
      <c r="B21" s="96" t="s">
        <v>112</v>
      </c>
      <c r="C21" s="110">
        <v>2166</v>
      </c>
      <c r="D21" s="95">
        <v>1085</v>
      </c>
      <c r="E21" s="95">
        <v>1081</v>
      </c>
      <c r="F21" s="107">
        <v>0.50090000000000001</v>
      </c>
      <c r="G21" s="107">
        <v>0.49909999999999999</v>
      </c>
      <c r="H21" s="99">
        <v>2385</v>
      </c>
      <c r="I21" s="99">
        <v>1187</v>
      </c>
      <c r="J21" s="99">
        <v>1198</v>
      </c>
      <c r="K21" s="107">
        <v>0.49769999999999998</v>
      </c>
      <c r="L21" s="115">
        <v>0.50229999999999997</v>
      </c>
      <c r="M21" s="125"/>
      <c r="N21" s="125"/>
      <c r="O21" s="125"/>
      <c r="P21" s="105"/>
      <c r="Q21" s="105"/>
      <c r="R21" s="125"/>
      <c r="S21" s="125"/>
      <c r="T21" s="125"/>
      <c r="U21" s="105"/>
      <c r="V21" s="105"/>
    </row>
    <row r="22" spans="1:22" ht="15.75" thickBot="1" x14ac:dyDescent="0.3">
      <c r="A22" s="100"/>
      <c r="B22" s="101" t="s">
        <v>37</v>
      </c>
      <c r="C22" s="111">
        <v>58998</v>
      </c>
      <c r="D22" s="102">
        <v>43483</v>
      </c>
      <c r="E22" s="102">
        <v>15515</v>
      </c>
      <c r="F22" s="94">
        <v>0.73699999999999999</v>
      </c>
      <c r="G22" s="94">
        <v>0.26300000000000001</v>
      </c>
      <c r="H22" s="103">
        <v>63823</v>
      </c>
      <c r="I22" s="103">
        <v>47209</v>
      </c>
      <c r="J22" s="103">
        <v>16614</v>
      </c>
      <c r="K22" s="106">
        <v>0.73970000000000002</v>
      </c>
      <c r="L22" s="114">
        <v>0.26029999999999998</v>
      </c>
      <c r="M22" s="126"/>
      <c r="N22" s="126"/>
      <c r="O22" s="126"/>
      <c r="P22" s="113"/>
      <c r="Q22" s="113"/>
      <c r="R22" s="126"/>
      <c r="S22" s="126"/>
      <c r="T22" s="126"/>
      <c r="U22" s="113"/>
      <c r="V22" s="113"/>
    </row>
    <row r="26" spans="1:22" x14ac:dyDescent="0.25">
      <c r="A26" s="144"/>
      <c r="B26" s="39"/>
      <c r="C26" s="39"/>
      <c r="D26" s="144"/>
      <c r="E26" s="144"/>
      <c r="F26" s="39"/>
    </row>
    <row r="27" spans="1:22" x14ac:dyDescent="0.25">
      <c r="A27" s="144"/>
      <c r="B27" s="121"/>
      <c r="C27" s="121"/>
      <c r="D27" s="121"/>
      <c r="E27" s="121"/>
    </row>
    <row r="28" spans="1:22" x14ac:dyDescent="0.25">
      <c r="A28" s="40"/>
      <c r="B28" s="122"/>
      <c r="C28" s="122"/>
      <c r="D28" s="40"/>
      <c r="E28" s="40"/>
    </row>
    <row r="29" spans="1:22" x14ac:dyDescent="0.25">
      <c r="A29" s="40"/>
      <c r="B29" s="122"/>
      <c r="C29" s="122"/>
      <c r="D29" s="40"/>
      <c r="E29" s="40"/>
    </row>
    <row r="30" spans="1:22" x14ac:dyDescent="0.25">
      <c r="A30" s="40"/>
      <c r="B30" s="122"/>
      <c r="C30" s="122"/>
      <c r="D30" s="40"/>
      <c r="E30" s="40"/>
    </row>
    <row r="31" spans="1:22" x14ac:dyDescent="0.25">
      <c r="A31" s="40"/>
      <c r="B31" s="122"/>
      <c r="C31" s="122"/>
      <c r="D31" s="40"/>
      <c r="E31" s="40"/>
    </row>
    <row r="32" spans="1:22" x14ac:dyDescent="0.25">
      <c r="A32" s="40"/>
      <c r="B32" s="122"/>
      <c r="C32" s="122"/>
      <c r="D32" s="40"/>
      <c r="E32" s="40"/>
    </row>
    <row r="33" spans="1:5" x14ac:dyDescent="0.25">
      <c r="A33" s="40"/>
      <c r="B33" s="122"/>
      <c r="C33" s="122"/>
      <c r="D33" s="40"/>
      <c r="E33" s="40"/>
    </row>
    <row r="34" spans="1:5" x14ac:dyDescent="0.25">
      <c r="A34" s="40"/>
      <c r="B34" s="122"/>
      <c r="C34" s="122"/>
      <c r="D34" s="40"/>
      <c r="E34" s="40"/>
    </row>
    <row r="35" spans="1:5" x14ac:dyDescent="0.25">
      <c r="A35" s="40"/>
      <c r="B35" s="122"/>
      <c r="C35" s="122"/>
      <c r="D35" s="40"/>
      <c r="E35" s="40"/>
    </row>
    <row r="36" spans="1:5" x14ac:dyDescent="0.25">
      <c r="A36" s="40"/>
      <c r="B36" s="122"/>
      <c r="C36" s="122"/>
      <c r="D36" s="40"/>
      <c r="E36" s="40"/>
    </row>
    <row r="37" spans="1:5" x14ac:dyDescent="0.25">
      <c r="A37" s="40"/>
      <c r="B37" s="122"/>
      <c r="C37" s="122"/>
      <c r="D37" s="40"/>
      <c r="E37" s="40"/>
    </row>
    <row r="38" spans="1:5" x14ac:dyDescent="0.25">
      <c r="A38" s="40"/>
      <c r="B38" s="122"/>
      <c r="C38" s="122"/>
      <c r="D38" s="40"/>
      <c r="E38" s="40"/>
    </row>
    <row r="39" spans="1:5" x14ac:dyDescent="0.25">
      <c r="A39" s="40"/>
      <c r="B39" s="40"/>
      <c r="C39" s="123"/>
      <c r="D39" s="40"/>
      <c r="E39" s="40"/>
    </row>
    <row r="40" spans="1:5" x14ac:dyDescent="0.25">
      <c r="A40" s="40"/>
      <c r="B40" s="122"/>
      <c r="C40" s="122"/>
      <c r="D40" s="40"/>
      <c r="E40" s="40"/>
    </row>
    <row r="41" spans="1:5" x14ac:dyDescent="0.25">
      <c r="A41" s="40"/>
      <c r="B41" s="122"/>
      <c r="C41" s="122"/>
      <c r="D41" s="40"/>
      <c r="E41" s="40"/>
    </row>
    <row r="42" spans="1:5" x14ac:dyDescent="0.25">
      <c r="A42" s="40"/>
      <c r="B42" s="122"/>
      <c r="C42" s="122"/>
      <c r="D42" s="40"/>
      <c r="E42" s="40"/>
    </row>
    <row r="43" spans="1:5" x14ac:dyDescent="0.25">
      <c r="A43" s="40"/>
      <c r="B43" s="122"/>
      <c r="C43" s="122"/>
      <c r="D43" s="40"/>
      <c r="E43" s="40"/>
    </row>
    <row r="44" spans="1:5" x14ac:dyDescent="0.25">
      <c r="A44" s="40"/>
      <c r="B44" s="122"/>
      <c r="C44" s="122"/>
      <c r="D44" s="40"/>
      <c r="E44" s="40"/>
    </row>
    <row r="45" spans="1:5" x14ac:dyDescent="0.25">
      <c r="A45" s="40"/>
      <c r="B45" s="122"/>
      <c r="C45" s="122"/>
      <c r="D45" s="40"/>
      <c r="E45" s="40"/>
    </row>
    <row r="46" spans="1:5" x14ac:dyDescent="0.25">
      <c r="A46" s="40"/>
      <c r="B46" s="122"/>
      <c r="C46" s="122"/>
      <c r="D46" s="40"/>
      <c r="E46" s="40"/>
    </row>
    <row r="47" spans="1:5" x14ac:dyDescent="0.25">
      <c r="A47" s="40"/>
      <c r="B47" s="122"/>
      <c r="C47" s="122"/>
      <c r="D47" s="40"/>
      <c r="E47" s="40"/>
    </row>
    <row r="58" ht="29.25" customHeight="1" x14ac:dyDescent="0.25"/>
    <row r="60" ht="36" customHeight="1" x14ac:dyDescent="0.25"/>
  </sheetData>
  <mergeCells count="8">
    <mergeCell ref="D26:E26"/>
    <mergeCell ref="A26:A27"/>
    <mergeCell ref="R1:V1"/>
    <mergeCell ref="A1:A2"/>
    <mergeCell ref="B1:B2"/>
    <mergeCell ref="C1:G1"/>
    <mergeCell ref="H1:L1"/>
    <mergeCell ref="M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D063-0986-4B5D-ABEE-E7A26CAC1D49}">
  <dimension ref="A1:K15"/>
  <sheetViews>
    <sheetView workbookViewId="0">
      <selection activeCell="M10" sqref="M10"/>
    </sheetView>
  </sheetViews>
  <sheetFormatPr defaultRowHeight="15" x14ac:dyDescent="0.25"/>
  <cols>
    <col min="16" max="16" width="10.7109375" customWidth="1"/>
  </cols>
  <sheetData>
    <row r="1" spans="1:11" ht="15.75" thickBot="1" x14ac:dyDescent="0.3">
      <c r="A1" s="145" t="s">
        <v>66</v>
      </c>
      <c r="B1" s="127">
        <v>2024</v>
      </c>
      <c r="C1" s="128"/>
      <c r="D1" s="128"/>
      <c r="E1" s="128"/>
      <c r="F1" s="129"/>
      <c r="G1" s="127">
        <v>2025</v>
      </c>
      <c r="H1" s="128"/>
      <c r="I1" s="128"/>
      <c r="J1" s="128"/>
      <c r="K1" s="129"/>
    </row>
    <row r="2" spans="1:11" ht="30.75" thickBot="1" x14ac:dyDescent="0.3">
      <c r="A2" s="146"/>
      <c r="B2" s="81" t="s">
        <v>37</v>
      </c>
      <c r="C2" s="82" t="s">
        <v>41</v>
      </c>
      <c r="D2" s="82" t="s">
        <v>42</v>
      </c>
      <c r="E2" s="82" t="s">
        <v>43</v>
      </c>
      <c r="F2" s="57" t="s">
        <v>44</v>
      </c>
      <c r="G2" s="68" t="s">
        <v>37</v>
      </c>
      <c r="H2" s="66" t="s">
        <v>41</v>
      </c>
      <c r="I2" s="66" t="s">
        <v>42</v>
      </c>
      <c r="J2" s="82" t="s">
        <v>43</v>
      </c>
      <c r="K2" s="57" t="s">
        <v>44</v>
      </c>
    </row>
    <row r="3" spans="1:11" s="25" customFormat="1" x14ac:dyDescent="0.25">
      <c r="A3" s="38" t="s">
        <v>91</v>
      </c>
      <c r="B3" s="62">
        <v>56631</v>
      </c>
      <c r="C3" s="63">
        <v>41621</v>
      </c>
      <c r="D3" s="63">
        <v>15010</v>
      </c>
      <c r="E3" s="83">
        <v>0.73499999999999999</v>
      </c>
      <c r="F3" s="83">
        <v>0.26500000000000001</v>
      </c>
      <c r="G3" s="84">
        <v>61195</v>
      </c>
      <c r="H3" s="85">
        <v>45161</v>
      </c>
      <c r="I3" s="85">
        <v>16034</v>
      </c>
      <c r="J3" s="86">
        <v>0.73799999999999999</v>
      </c>
      <c r="K3" s="87">
        <v>0.26200000000000001</v>
      </c>
    </row>
    <row r="4" spans="1:11" x14ac:dyDescent="0.25">
      <c r="A4" s="16" t="s">
        <v>67</v>
      </c>
      <c r="B4" s="6">
        <v>1973</v>
      </c>
      <c r="C4" s="20">
        <v>1532</v>
      </c>
      <c r="D4" s="20">
        <v>441</v>
      </c>
      <c r="E4" s="37">
        <v>0.77649999999999997</v>
      </c>
      <c r="F4" s="37">
        <v>0.2235</v>
      </c>
      <c r="G4" s="29">
        <v>2201</v>
      </c>
      <c r="H4" s="41">
        <v>1690</v>
      </c>
      <c r="I4" s="41">
        <v>511</v>
      </c>
      <c r="J4" s="88">
        <v>0.76780000000000004</v>
      </c>
      <c r="K4" s="89">
        <v>0.23219999999999999</v>
      </c>
    </row>
    <row r="5" spans="1:11" x14ac:dyDescent="0.25">
      <c r="A5" s="16" t="s">
        <v>68</v>
      </c>
      <c r="B5" s="6">
        <v>335</v>
      </c>
      <c r="C5" s="20">
        <v>280</v>
      </c>
      <c r="D5" s="20">
        <v>55</v>
      </c>
      <c r="E5" s="42">
        <v>0.83579999999999999</v>
      </c>
      <c r="F5" s="22">
        <v>0.16420000000000001</v>
      </c>
      <c r="G5" s="29">
        <v>359</v>
      </c>
      <c r="H5" s="41">
        <v>302</v>
      </c>
      <c r="I5" s="41">
        <v>57</v>
      </c>
      <c r="J5" s="42">
        <v>0.84119999999999995</v>
      </c>
      <c r="K5" s="43">
        <v>0.1588</v>
      </c>
    </row>
    <row r="6" spans="1:11" ht="15.75" thickBot="1" x14ac:dyDescent="0.3">
      <c r="A6" s="1" t="s">
        <v>69</v>
      </c>
      <c r="B6" s="6">
        <v>59</v>
      </c>
      <c r="C6" s="20">
        <v>50</v>
      </c>
      <c r="D6" s="20">
        <v>9</v>
      </c>
      <c r="E6" s="21">
        <v>0.84750000000000003</v>
      </c>
      <c r="F6" s="22">
        <v>0.1525</v>
      </c>
      <c r="G6" s="29">
        <v>68</v>
      </c>
      <c r="H6" s="41">
        <v>56</v>
      </c>
      <c r="I6" s="41">
        <v>12</v>
      </c>
      <c r="J6" s="42">
        <v>0.82350000000000001</v>
      </c>
      <c r="K6" s="43">
        <v>0.17649999999999999</v>
      </c>
    </row>
    <row r="7" spans="1:11" ht="15.75" thickBot="1" x14ac:dyDescent="0.3">
      <c r="A7" s="19" t="s">
        <v>37</v>
      </c>
      <c r="B7" s="68" t="s">
        <v>38</v>
      </c>
      <c r="C7" s="66" t="s">
        <v>70</v>
      </c>
      <c r="D7" s="66" t="s">
        <v>71</v>
      </c>
      <c r="E7" s="69">
        <v>0.73699999999999999</v>
      </c>
      <c r="F7" s="61">
        <v>0.26300000000000001</v>
      </c>
      <c r="G7" s="68" t="s">
        <v>72</v>
      </c>
      <c r="H7" s="66" t="s">
        <v>73</v>
      </c>
      <c r="I7" s="66" t="s">
        <v>74</v>
      </c>
      <c r="J7" s="69">
        <v>0.73970000000000002</v>
      </c>
      <c r="K7" s="61">
        <v>0.26029999999999998</v>
      </c>
    </row>
    <row r="8" spans="1:11" x14ac:dyDescent="0.25">
      <c r="A8" s="40"/>
      <c r="B8" s="40"/>
      <c r="C8" s="40"/>
      <c r="D8" s="40"/>
      <c r="E8" s="40"/>
      <c r="F8" s="40"/>
      <c r="G8" s="40"/>
    </row>
    <row r="9" spans="1:11" x14ac:dyDescent="0.25">
      <c r="A9" s="40"/>
      <c r="B9" s="40"/>
      <c r="C9" s="40"/>
      <c r="D9" s="40"/>
      <c r="E9" s="40"/>
      <c r="F9" s="40"/>
      <c r="G9" s="40"/>
    </row>
    <row r="10" spans="1:11" x14ac:dyDescent="0.25">
      <c r="A10" s="40"/>
      <c r="B10" s="144"/>
      <c r="C10" s="144"/>
      <c r="D10" s="144"/>
      <c r="E10" s="144"/>
      <c r="F10" s="40"/>
      <c r="G10" s="40"/>
    </row>
    <row r="11" spans="1:11" x14ac:dyDescent="0.25">
      <c r="A11" s="40"/>
      <c r="B11" s="40"/>
      <c r="C11" s="40"/>
      <c r="D11" s="40"/>
      <c r="E11" s="40"/>
      <c r="F11" s="40"/>
      <c r="G11" s="40"/>
    </row>
    <row r="12" spans="1:11" x14ac:dyDescent="0.25">
      <c r="A12" s="40"/>
      <c r="B12" s="40"/>
      <c r="C12" s="40"/>
      <c r="D12" s="40"/>
      <c r="E12" s="40"/>
      <c r="F12" s="40"/>
      <c r="G12" s="40"/>
    </row>
    <row r="13" spans="1:11" x14ac:dyDescent="0.25">
      <c r="A13" s="40"/>
      <c r="B13" s="40"/>
      <c r="C13" s="40"/>
      <c r="D13" s="40"/>
      <c r="E13" s="40"/>
      <c r="F13" s="40"/>
      <c r="G13" s="40"/>
    </row>
    <row r="14" spans="1:11" x14ac:dyDescent="0.25">
      <c r="A14" s="40"/>
      <c r="B14" s="40"/>
      <c r="C14" s="40"/>
      <c r="D14" s="40"/>
      <c r="E14" s="40"/>
      <c r="F14" s="40"/>
      <c r="G14" s="40"/>
    </row>
    <row r="15" spans="1:11" x14ac:dyDescent="0.25">
      <c r="A15" s="40"/>
      <c r="B15" s="40"/>
      <c r="C15" s="40"/>
      <c r="D15" s="40"/>
      <c r="E15" s="40"/>
      <c r="F15" s="40"/>
      <c r="G15" s="40"/>
    </row>
  </sheetData>
  <mergeCells count="5">
    <mergeCell ref="B1:F1"/>
    <mergeCell ref="G1:K1"/>
    <mergeCell ref="B10:C10"/>
    <mergeCell ref="D10:E10"/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F394-84ED-45EB-B317-75C073F2D133}">
  <dimension ref="A1:L6"/>
  <sheetViews>
    <sheetView workbookViewId="0">
      <selection sqref="A1:L6"/>
    </sheetView>
  </sheetViews>
  <sheetFormatPr defaultRowHeight="15" x14ac:dyDescent="0.25"/>
  <cols>
    <col min="2" max="2" width="18.28515625" customWidth="1"/>
    <col min="15" max="15" width="17.5703125" customWidth="1"/>
    <col min="18" max="18" width="7.85546875" customWidth="1"/>
    <col min="19" max="19" width="12.42578125" customWidth="1"/>
    <col min="24" max="24" width="11.42578125" customWidth="1"/>
  </cols>
  <sheetData>
    <row r="1" spans="1:12" ht="15.75" thickBot="1" x14ac:dyDescent="0.3">
      <c r="A1" s="147" t="s">
        <v>87</v>
      </c>
      <c r="B1" s="149" t="s">
        <v>78</v>
      </c>
      <c r="C1" s="127">
        <v>2024</v>
      </c>
      <c r="D1" s="128"/>
      <c r="E1" s="128"/>
      <c r="F1" s="128"/>
      <c r="G1" s="129"/>
      <c r="H1" s="127">
        <v>2025</v>
      </c>
      <c r="I1" s="128"/>
      <c r="J1" s="128"/>
      <c r="K1" s="128"/>
      <c r="L1" s="129"/>
    </row>
    <row r="2" spans="1:12" ht="30.75" thickBot="1" x14ac:dyDescent="0.3">
      <c r="A2" s="148"/>
      <c r="B2" s="150"/>
      <c r="C2" s="70" t="s">
        <v>37</v>
      </c>
      <c r="D2" s="71" t="s">
        <v>41</v>
      </c>
      <c r="E2" s="70" t="s">
        <v>42</v>
      </c>
      <c r="F2" s="70" t="s">
        <v>43</v>
      </c>
      <c r="G2" s="72" t="s">
        <v>44</v>
      </c>
      <c r="H2" s="75" t="s">
        <v>37</v>
      </c>
      <c r="I2" s="75" t="s">
        <v>41</v>
      </c>
      <c r="J2" s="75" t="s">
        <v>42</v>
      </c>
      <c r="K2" s="75" t="s">
        <v>43</v>
      </c>
      <c r="L2" s="73" t="s">
        <v>44</v>
      </c>
    </row>
    <row r="3" spans="1:12" x14ac:dyDescent="0.25">
      <c r="A3" s="80">
        <v>2</v>
      </c>
      <c r="B3" s="17" t="s">
        <v>75</v>
      </c>
      <c r="C3" s="64" t="s">
        <v>79</v>
      </c>
      <c r="D3" s="20" t="s">
        <v>80</v>
      </c>
      <c r="E3" s="64" t="s">
        <v>81</v>
      </c>
      <c r="F3" s="76">
        <v>0.73670000000000002</v>
      </c>
      <c r="G3" s="77">
        <v>0.26329999999999998</v>
      </c>
      <c r="H3" s="64" t="s">
        <v>84</v>
      </c>
      <c r="I3" s="64" t="s">
        <v>85</v>
      </c>
      <c r="J3" s="64" t="s">
        <v>86</v>
      </c>
      <c r="K3" s="79">
        <v>0.73939999999999995</v>
      </c>
      <c r="L3" s="78">
        <v>0.2606</v>
      </c>
    </row>
    <row r="4" spans="1:12" x14ac:dyDescent="0.25">
      <c r="A4" s="80">
        <v>4</v>
      </c>
      <c r="B4" s="17" t="s">
        <v>76</v>
      </c>
      <c r="C4" s="64">
        <v>54</v>
      </c>
      <c r="D4" s="20">
        <v>45</v>
      </c>
      <c r="E4" s="64">
        <v>9</v>
      </c>
      <c r="F4" s="76">
        <v>0.83330000000000004</v>
      </c>
      <c r="G4" s="77">
        <v>0.16669999999999999</v>
      </c>
      <c r="H4" s="64">
        <v>52</v>
      </c>
      <c r="I4" s="64">
        <v>44</v>
      </c>
      <c r="J4" s="64">
        <v>8</v>
      </c>
      <c r="K4" s="79">
        <v>0.84619999999999995</v>
      </c>
      <c r="L4" s="78">
        <v>0.15379999999999999</v>
      </c>
    </row>
    <row r="5" spans="1:12" ht="15.75" thickBot="1" x14ac:dyDescent="0.3">
      <c r="A5" s="80">
        <v>5</v>
      </c>
      <c r="B5" s="17" t="s">
        <v>77</v>
      </c>
      <c r="C5" s="64">
        <v>226</v>
      </c>
      <c r="D5" s="20">
        <v>180</v>
      </c>
      <c r="E5" s="64">
        <v>46</v>
      </c>
      <c r="F5" s="76">
        <v>0.79649999999999999</v>
      </c>
      <c r="G5" s="77">
        <v>0.20349999999999999</v>
      </c>
      <c r="H5" s="64">
        <v>284</v>
      </c>
      <c r="I5" s="64">
        <v>222</v>
      </c>
      <c r="J5" s="64">
        <v>62</v>
      </c>
      <c r="K5" s="79">
        <v>0.78169999999999995</v>
      </c>
      <c r="L5" s="78">
        <v>0.21829999999999999</v>
      </c>
    </row>
    <row r="6" spans="1:12" ht="15.75" thickBot="1" x14ac:dyDescent="0.3">
      <c r="A6" s="1"/>
      <c r="B6" s="44" t="s">
        <v>37</v>
      </c>
      <c r="C6" s="65" t="s">
        <v>38</v>
      </c>
      <c r="D6" s="66" t="s">
        <v>82</v>
      </c>
      <c r="E6" s="65" t="s">
        <v>83</v>
      </c>
      <c r="F6" s="74">
        <v>0.73709999999999998</v>
      </c>
      <c r="G6" s="67">
        <v>0.26290000000000002</v>
      </c>
      <c r="H6" s="65" t="s">
        <v>72</v>
      </c>
      <c r="I6" s="65" t="s">
        <v>73</v>
      </c>
      <c r="J6" s="65" t="s">
        <v>74</v>
      </c>
      <c r="K6" s="60">
        <v>0.73970000000000002</v>
      </c>
      <c r="L6" s="61">
        <v>0.26029999999999998</v>
      </c>
    </row>
  </sheetData>
  <mergeCells count="4">
    <mergeCell ref="C1:G1"/>
    <mergeCell ref="H1:L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OPSTINA&amp;POL</vt:lpstr>
      <vt:lpstr>reGION</vt:lpstr>
      <vt:lpstr>SEKTOR&amp;POL</vt:lpstr>
      <vt:lpstr>KLASA&amp;POL</vt:lpstr>
      <vt:lpstr>SVOJINA&amp;POL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Popovic</dc:creator>
  <cp:lastModifiedBy>Marijana Popovic</cp:lastModifiedBy>
  <dcterms:created xsi:type="dcterms:W3CDTF">2026-03-03T12:14:59Z</dcterms:created>
  <dcterms:modified xsi:type="dcterms:W3CDTF">2026-03-30T07:52:36Z</dcterms:modified>
</cp:coreProperties>
</file>