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A5ADEC6E-5973-4791-A553-C3A5B66C765E}" xr6:coauthVersionLast="36" xr6:coauthVersionMax="36" xr10:uidLastSave="{00000000-0000-0000-0000-000000000000}"/>
  <bookViews>
    <workbookView xWindow="0" yWindow="0" windowWidth="21570" windowHeight="9435" tabRatio="595" xr2:uid="{00000000-000D-0000-FFFF-FFFF00000000}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5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6" i="2"/>
</calcChain>
</file>

<file path=xl/sharedStrings.xml><?xml version="1.0" encoding="utf-8"?>
<sst xmlns="http://schemas.openxmlformats.org/spreadsheetml/2006/main" count="261" uniqueCount="187">
  <si>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</si>
  <si>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</si>
  <si>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</si>
  <si>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</si>
  <si>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</si>
  <si>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</si>
  <si>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</si>
  <si>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</si>
  <si>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</si>
  <si>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</si>
  <si>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</si>
  <si>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</si>
  <si>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</si>
  <si>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</si>
  <si>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</si>
  <si>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</si>
  <si>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</si>
  <si>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</si>
  <si>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</si>
  <si>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</si>
  <si>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</si>
  <si>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</si>
  <si>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</si>
  <si>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</si>
  <si>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</si>
  <si>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</si>
  <si>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</si>
  <si>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</si>
  <si>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</si>
  <si>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</si>
  <si>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</si>
  <si>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</si>
  <si>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</si>
  <si>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</si>
  <si>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</si>
  <si>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</si>
  <si>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</si>
  <si>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</si>
  <si>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</si>
  <si>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</si>
  <si>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</si>
  <si>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</si>
  <si>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</si>
  <si>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</si>
  <si>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</si>
  <si>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</si>
  <si>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</si>
  <si>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</si>
  <si>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</si>
  <si>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</si>
  <si>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</si>
  <si>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</si>
  <si>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</si>
  <si>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</si>
  <si>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</si>
  <si>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</si>
  <si>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</si>
  <si>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</si>
  <si>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</si>
  <si>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</si>
  <si>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</si>
  <si>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</si>
  <si>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</si>
  <si>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</si>
  <si>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</si>
  <si>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</si>
  <si>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</si>
  <si>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</si>
  <si>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</si>
  <si>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</si>
  <si>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</si>
  <si>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</si>
  <si>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</si>
  <si>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</si>
  <si>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</si>
  <si>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</si>
  <si>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</si>
  <si>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</si>
  <si>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</si>
  <si>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</si>
  <si>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</si>
  <si>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</si>
  <si>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</si>
  <si>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</si>
  <si>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</si>
  <si>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</si>
  <si>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</si>
  <si>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</si>
  <si>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</si>
  <si>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</si>
  <si>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</si>
  <si>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</si>
  <si>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</si>
  <si>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</si>
  <si>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</si>
  <si>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</si>
  <si>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</si>
  <si>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</si>
  <si>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</si>
  <si>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</si>
  <si>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</si>
  <si>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</si>
  <si>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</si>
  <si>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</si>
  <si>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</si>
  <si>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</si>
  <si>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</si>
  <si>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</si>
  <si>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</si>
  <si>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</si>
  <si>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</si>
  <si>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</si>
  <si>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</si>
  <si>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</si>
  <si>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</si>
  <si>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</si>
  <si>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</si>
  <si>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</si>
  <si>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</si>
  <si>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</si>
  <si>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</si>
  <si>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</si>
  <si>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</si>
  <si>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</si>
  <si>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</si>
  <si>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</si>
  <si>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</si>
  <si>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</si>
  <si>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</si>
  <si>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</si>
  <si>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</si>
  <si>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</si>
  <si>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</si>
  <si>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</si>
  <si>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</si>
  <si>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</si>
  <si>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</si>
  <si>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</si>
  <si>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</si>
  <si>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</si>
  <si>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</si>
  <si>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</si>
  <si>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</si>
  <si>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</si>
  <si>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</si>
  <si>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</si>
  <si>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</si>
  <si>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</si>
  <si>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</si>
  <si>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</si>
  <si>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</si>
  <si>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</si>
  <si>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</si>
  <si>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</si>
  <si>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</si>
  <si>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</si>
  <si>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</si>
  <si>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</si>
  <si>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</si>
  <si>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</si>
  <si>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</si>
  <si>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</si>
  <si>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</si>
  <si>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</si>
  <si>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</si>
  <si>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</si>
  <si>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</si>
  <si>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</si>
  <si>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</si>
  <si>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</si>
  <si>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</si>
  <si>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</si>
  <si>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</si>
  <si>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</si>
  <si>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</si>
  <si>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</si>
  <si>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</si>
  <si>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</si>
  <si>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</si>
  <si>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</si>
  <si>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</si>
  <si>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</si>
  <si>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r>
      <t>300</t>
    </r>
    <r>
      <rPr>
        <sz val="11"/>
        <color theme="1"/>
        <rFont val="Calibri"/>
        <family val="2"/>
      </rPr>
      <t>¹</t>
    </r>
  </si>
  <si>
    <t>21 Kože sirove i krzna nečinjena</t>
  </si>
  <si>
    <t>300¹</t>
  </si>
  <si>
    <t>Jan 2023</t>
  </si>
  <si>
    <t>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</si>
</sst>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_(* #,##0.00_);_(* \(#,##0.00\);_(* &quot;-&quot;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38">
    <xf numFmtId="0" fontId="0" fillId="0" borderId="0" xfId="0"/>
    <xf numFmtId="0" fontId="8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indent="2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0" fillId="0" borderId="0" xfId="0"/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0" fillId="2" borderId="3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3" fontId="10" fillId="0" borderId="0" xfId="0" applyNumberFormat="1" applyFont="1" applyBorder="1" applyAlignment="1"/>
    <xf numFmtId="0" fontId="11" fillId="0" borderId="0" xfId="0" applyFont="1"/>
    <xf numFmtId="49" fontId="14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indent="1"/>
    </xf>
    <xf numFmtId="3" fontId="11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2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10" fillId="2" borderId="7" xfId="0" applyFont="1" applyFill="1" applyBorder="1" applyAlignment="1">
      <alignment horizontal="right"/>
    </xf>
    <xf numFmtId="0" fontId="6" fillId="0" borderId="0" xfId="2"/>
    <xf numFmtId="3" fontId="15" fillId="0" borderId="3" xfId="2" applyNumberFormat="1" applyFont="1" applyBorder="1"/>
    <xf numFmtId="1" fontId="6" fillId="0" borderId="0" xfId="2" applyNumberFormat="1"/>
    <xf numFmtId="0" fontId="0" fillId="0" borderId="0" xfId="0" applyFill="1"/>
    <xf numFmtId="165" fontId="10" fillId="0" borderId="11" xfId="1" applyNumberFormat="1" applyFont="1" applyFill="1" applyBorder="1" applyAlignment="1"/>
    <xf numFmtId="0" fontId="5" fillId="0" borderId="0" xfId="4"/>
    <xf numFmtId="168" fontId="5" fillId="0" borderId="0" xfId="5" applyNumberFormat="1" applyFont="1"/>
    <xf numFmtId="168" fontId="0" fillId="0" borderId="0" xfId="5" applyNumberFormat="1" applyFont="1"/>
    <xf numFmtId="168" fontId="0" fillId="0" borderId="0" xfId="1" applyNumberFormat="1" applyFont="1"/>
    <xf numFmtId="165" fontId="0" fillId="0" borderId="3" xfId="5" applyNumberFormat="1" applyFont="1" applyBorder="1"/>
    <xf numFmtId="3" fontId="0" fillId="0" borderId="3" xfId="5" applyNumberFormat="1" applyFont="1" applyBorder="1"/>
    <xf numFmtId="165" fontId="5" fillId="0" borderId="0" xfId="5" applyNumberFormat="1" applyFont="1"/>
    <xf numFmtId="43" fontId="0" fillId="0" borderId="0" xfId="0" applyNumberFormat="1"/>
    <xf numFmtId="0" fontId="17" fillId="0" borderId="1" xfId="0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left" vertical="center"/>
    </xf>
    <xf numFmtId="2" fontId="11" fillId="2" borderId="3" xfId="0" applyNumberFormat="1" applyFont="1" applyFill="1" applyBorder="1" applyAlignment="1">
      <alignment horizontal="left" vertical="center"/>
    </xf>
    <xf numFmtId="3" fontId="15" fillId="0" borderId="3" xfId="6" applyNumberFormat="1" applyFont="1" applyBorder="1"/>
    <xf numFmtId="3" fontId="0" fillId="0" borderId="3" xfId="0" applyNumberFormat="1" applyBorder="1"/>
    <xf numFmtId="3" fontId="10" fillId="2" borderId="3" xfId="0" applyNumberFormat="1" applyFont="1" applyFill="1" applyBorder="1" applyAlignment="1">
      <alignment horizontal="center"/>
    </xf>
    <xf numFmtId="166" fontId="16" fillId="0" borderId="3" xfId="0" applyNumberFormat="1" applyFont="1" applyBorder="1" applyAlignment="1">
      <alignment horizontal="right"/>
    </xf>
    <xf numFmtId="3" fontId="10" fillId="2" borderId="3" xfId="0" applyNumberFormat="1" applyFont="1" applyFill="1" applyBorder="1" applyAlignment="1"/>
    <xf numFmtId="166" fontId="5" fillId="0" borderId="0" xfId="4" applyNumberFormat="1"/>
    <xf numFmtId="164" fontId="5" fillId="0" borderId="0" xfId="4" applyNumberFormat="1"/>
    <xf numFmtId="0" fontId="11" fillId="0" borderId="0" xfId="0" applyFont="1" applyFill="1" applyBorder="1" applyAlignment="1">
      <alignment horizontal="left" vertical="center" indent="2"/>
    </xf>
    <xf numFmtId="3" fontId="12" fillId="0" borderId="0" xfId="0" applyNumberFormat="1" applyFont="1" applyBorder="1" applyAlignment="1">
      <alignment horizontal="center" vertical="center" wrapText="1"/>
    </xf>
    <xf numFmtId="0" fontId="3" fillId="0" borderId="0" xfId="7"/>
    <xf numFmtId="168" fontId="11" fillId="0" borderId="0" xfId="1" applyNumberFormat="1" applyFont="1"/>
    <xf numFmtId="168" fontId="0" fillId="0" borderId="0" xfId="0" applyNumberFormat="1"/>
    <xf numFmtId="0" fontId="8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3" fontId="12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8" fontId="5" fillId="0" borderId="0" xfId="5" applyNumberFormat="1" applyFont="1" applyProtection="1">
      <protection locked="0"/>
    </xf>
    <xf numFmtId="164" fontId="0" fillId="0" borderId="0" xfId="0" applyNumberFormat="1" applyProtection="1">
      <protection locked="0"/>
    </xf>
    <xf numFmtId="168" fontId="0" fillId="0" borderId="0" xfId="1" applyNumberFormat="1" applyFont="1" applyAlignment="1">
      <alignment horizontal="right"/>
    </xf>
    <xf numFmtId="3" fontId="5" fillId="0" borderId="0" xfId="4" applyNumberFormat="1"/>
    <xf numFmtId="3" fontId="0" fillId="0" borderId="0" xfId="1" applyNumberFormat="1" applyFont="1"/>
    <xf numFmtId="3" fontId="0" fillId="0" borderId="3" xfId="1" applyNumberFormat="1" applyFont="1" applyBorder="1"/>
    <xf numFmtId="3" fontId="16" fillId="0" borderId="3" xfId="0" applyNumberFormat="1" applyFont="1" applyBorder="1"/>
    <xf numFmtId="3" fontId="1" fillId="0" borderId="3" xfId="2" applyNumberFormat="1" applyFont="1" applyBorder="1"/>
    <xf numFmtId="168" fontId="0" fillId="0" borderId="3" xfId="1" applyNumberFormat="1" applyFont="1" applyBorder="1" applyAlignment="1">
      <alignment horizontal="right"/>
    </xf>
    <xf numFmtId="168" fontId="16" fillId="0" borderId="3" xfId="1" applyNumberFormat="1" applyFont="1" applyBorder="1" applyAlignment="1">
      <alignment horizontal="right"/>
    </xf>
    <xf numFmtId="165" fontId="10" fillId="2" borderId="3" xfId="1" applyNumberFormat="1" applyFont="1" applyFill="1" applyBorder="1" applyAlignment="1">
      <alignment horizontal="right"/>
    </xf>
    <xf numFmtId="3" fontId="11" fillId="2" borderId="3" xfId="0" applyNumberFormat="1" applyFont="1" applyFill="1" applyBorder="1" applyAlignment="1"/>
    <xf numFmtId="165" fontId="11" fillId="2" borderId="3" xfId="1" applyNumberFormat="1" applyFont="1" applyFill="1" applyBorder="1" applyAlignment="1">
      <alignment horizontal="right"/>
    </xf>
    <xf numFmtId="165" fontId="11" fillId="2" borderId="2" xfId="1" applyNumberFormat="1" applyFont="1" applyFill="1" applyBorder="1" applyAlignment="1">
      <alignment horizontal="right"/>
    </xf>
    <xf numFmtId="3" fontId="12" fillId="0" borderId="3" xfId="0" applyNumberFormat="1" applyFont="1" applyBorder="1" applyAlignment="1" applyProtection="1">
      <alignment horizontal="right" vertical="center" wrapText="1"/>
      <protection locked="0"/>
    </xf>
    <xf numFmtId="3" fontId="12" fillId="0" borderId="3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0" fontId="0" fillId="0" borderId="0" xfId="0"/>
    <xf numFmtId="3" fontId="0" fillId="0" borderId="0" xfId="0" applyNumberFormat="1" applyBorder="1"/>
    <xf numFmtId="169" fontId="0" fillId="0" borderId="0" xfId="0" applyNumberFormat="1"/>
    <xf numFmtId="166" fontId="11" fillId="2" borderId="3" xfId="0" applyNumberFormat="1" applyFont="1" applyFill="1" applyBorder="1" applyAlignment="1">
      <alignment horizontal="right"/>
    </xf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3" fontId="12" fillId="0" borderId="3" xfId="0" applyNumberFormat="1" applyFont="1" applyBorder="1" applyAlignment="1">
      <alignment horizontal="center" vertical="center" wrapText="1"/>
    </xf>
    <xf numFmtId="3" fontId="16" fillId="0" borderId="3" xfId="1" applyNumberFormat="1" applyFont="1" applyBorder="1"/>
    <xf numFmtId="166" fontId="10" fillId="0" borderId="0" xfId="0" applyNumberFormat="1" applyFont="1" applyAlignment="1">
      <alignment horizontal="right"/>
    </xf>
    <xf numFmtId="166" fontId="14" fillId="0" borderId="2" xfId="0" applyNumberFormat="1" applyFont="1" applyBorder="1" applyAlignment="1">
      <alignment horizontal="right" vertical="center" wrapText="1"/>
    </xf>
    <xf numFmtId="166" fontId="10" fillId="0" borderId="7" xfId="0" applyNumberFormat="1" applyFont="1" applyBorder="1" applyAlignment="1">
      <alignment horizontal="right" vertical="center" wrapText="1"/>
    </xf>
    <xf numFmtId="166" fontId="8" fillId="0" borderId="7" xfId="0" applyNumberFormat="1" applyFont="1" applyBorder="1" applyAlignment="1">
      <alignment horizontal="right"/>
    </xf>
    <xf numFmtId="166" fontId="16" fillId="0" borderId="3" xfId="1" applyNumberFormat="1" applyFon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16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10" fillId="2" borderId="3" xfId="1" applyNumberFormat="1" applyFont="1" applyFill="1" applyBorder="1" applyAlignment="1">
      <alignment horizontal="right"/>
    </xf>
    <xf numFmtId="166" fontId="11" fillId="2" borderId="3" xfId="1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Comma 2" xfId="3" xr:uid="{00000000-0005-0000-0000-000001000000}"/>
    <cellStyle name="Comma 3" xfId="5" xr:uid="{00000000-0005-0000-0000-000002000000}"/>
    <cellStyle name="Comma 4" xfId="9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K13" sqref="K13"/>
    </sheetView>
  </sheetViews>
  <sheetFormatPr defaultRowHeight="15" x14ac:dyDescent="0.25"/>
  <cols>
    <col min="1" max="1" width="21.7109375" customWidth="1"/>
    <col min="2" max="3" width="18" customWidth="1"/>
    <col min="4" max="4" width="21.42578125" style="78" customWidth="1"/>
    <col min="5" max="5" width="18" customWidth="1"/>
    <col min="7" max="7" width="10.7109375" bestFit="1" customWidth="1"/>
    <col min="8" max="8" width="9.5703125" bestFit="1" customWidth="1"/>
  </cols>
  <sheetData>
    <row r="1" spans="1:9" x14ac:dyDescent="0.25">
      <c r="A1" s="1" t="s">
        <v>0</v>
      </c>
      <c r="B1" s="1"/>
      <c r="C1" s="1"/>
      <c r="D1" s="72"/>
      <c r="E1" s="1"/>
    </row>
    <row r="2" spans="1:9" ht="24" x14ac:dyDescent="0.25">
      <c r="A2" s="2" t="s">
        <v>1</v>
      </c>
      <c r="B2" s="3" t="s">
        <v>2</v>
      </c>
      <c r="C2" s="3" t="s">
        <v>3</v>
      </c>
      <c r="D2" s="73" t="s">
        <v>4</v>
      </c>
      <c r="E2" s="4" t="s">
        <v>5</v>
      </c>
    </row>
    <row r="3" spans="1:9" x14ac:dyDescent="0.25">
      <c r="A3" s="5">
        <v>2023</v>
      </c>
      <c r="B3" s="6"/>
      <c r="C3" s="7"/>
      <c r="D3" s="74"/>
      <c r="E3" s="8"/>
    </row>
    <row r="4" spans="1:9" x14ac:dyDescent="0.25">
      <c r="A4" s="9" t="s">
        <v>6</v>
      </c>
      <c r="B4" s="100">
        <v>214745.12818999999</v>
      </c>
      <c r="C4" s="100">
        <v>87742.184150000001</v>
      </c>
      <c r="D4" s="100">
        <v>302487.31234</v>
      </c>
      <c r="E4" s="101">
        <v>-127002.94403999999</v>
      </c>
      <c r="G4" s="27"/>
      <c r="H4" s="27"/>
      <c r="I4" s="27"/>
    </row>
    <row r="5" spans="1:9" x14ac:dyDescent="0.25">
      <c r="A5" s="9" t="s">
        <v>7</v>
      </c>
      <c r="B5" s="100">
        <v>261507.06097999998</v>
      </c>
      <c r="C5" s="100">
        <v>70844.841509999998</v>
      </c>
      <c r="D5" s="100">
        <v>332351.90249000001</v>
      </c>
      <c r="E5" s="101">
        <v>-190662.21946999998</v>
      </c>
      <c r="G5" s="27"/>
      <c r="H5" s="27"/>
      <c r="I5" s="27"/>
    </row>
    <row r="6" spans="1:9" x14ac:dyDescent="0.25">
      <c r="A6" s="9" t="s">
        <v>8</v>
      </c>
      <c r="B6" s="100">
        <v>350051.26637999999</v>
      </c>
      <c r="C6" s="100">
        <v>60422.687939999996</v>
      </c>
      <c r="D6" s="100">
        <v>410473.95431999996</v>
      </c>
      <c r="E6" s="101">
        <v>-289628.57844000001</v>
      </c>
      <c r="G6" s="27"/>
      <c r="H6" s="27"/>
      <c r="I6" s="27"/>
    </row>
    <row r="7" spans="1:9" x14ac:dyDescent="0.25">
      <c r="A7" s="9" t="s">
        <v>9</v>
      </c>
      <c r="B7" s="100">
        <v>298165.39152999996</v>
      </c>
      <c r="C7" s="100">
        <v>58395.470999999998</v>
      </c>
      <c r="D7" s="100">
        <v>356560.86252999998</v>
      </c>
      <c r="E7" s="101">
        <v>-239769.92052999997</v>
      </c>
      <c r="G7" s="27"/>
      <c r="H7" s="27"/>
      <c r="I7" s="27"/>
    </row>
    <row r="8" spans="1:9" x14ac:dyDescent="0.25">
      <c r="A8" s="9" t="s">
        <v>10</v>
      </c>
      <c r="B8" s="100">
        <v>327679.94004000002</v>
      </c>
      <c r="C8" s="100">
        <v>46571.889590000006</v>
      </c>
      <c r="D8" s="100">
        <v>374251.82963000005</v>
      </c>
      <c r="E8" s="101">
        <v>-281108.05044999998</v>
      </c>
      <c r="G8" s="27"/>
      <c r="H8" s="27"/>
      <c r="I8" s="27"/>
    </row>
    <row r="9" spans="1:9" x14ac:dyDescent="0.25">
      <c r="A9" s="9" t="s">
        <v>11</v>
      </c>
      <c r="B9" s="100">
        <v>373084.42623000004</v>
      </c>
      <c r="C9" s="100">
        <v>57322.476360000001</v>
      </c>
      <c r="D9" s="100">
        <v>430406.90259000007</v>
      </c>
      <c r="E9" s="101">
        <v>-315761.94987000001</v>
      </c>
      <c r="G9" s="27"/>
      <c r="H9" s="27"/>
      <c r="I9" s="27"/>
    </row>
    <row r="10" spans="1:9" x14ac:dyDescent="0.25">
      <c r="A10" s="9" t="s">
        <v>12</v>
      </c>
      <c r="B10" s="100">
        <v>340609.76958999998</v>
      </c>
      <c r="C10" s="100">
        <v>43341.143830000001</v>
      </c>
      <c r="D10" s="100">
        <v>383950.91342</v>
      </c>
      <c r="E10" s="101">
        <v>-297268.62575999997</v>
      </c>
      <c r="G10" s="27"/>
      <c r="H10" s="27"/>
      <c r="I10" s="27"/>
    </row>
    <row r="11" spans="1:9" x14ac:dyDescent="0.25">
      <c r="A11" s="9" t="s">
        <v>13</v>
      </c>
      <c r="B11" s="100">
        <v>354048.97286000004</v>
      </c>
      <c r="C11" s="100">
        <v>50419.477030000002</v>
      </c>
      <c r="D11" s="100">
        <v>404468.44989000005</v>
      </c>
      <c r="E11" s="101">
        <v>-303629.49583000003</v>
      </c>
      <c r="G11" s="27"/>
      <c r="H11" s="27"/>
      <c r="I11" s="27"/>
    </row>
    <row r="12" spans="1:9" x14ac:dyDescent="0.25">
      <c r="A12" s="9" t="s">
        <v>14</v>
      </c>
      <c r="B12" s="100">
        <v>349160.25952999998</v>
      </c>
      <c r="C12" s="100">
        <v>41736.708720000002</v>
      </c>
      <c r="D12" s="100">
        <v>390896.96824999998</v>
      </c>
      <c r="E12" s="101">
        <v>-307423.55080999999</v>
      </c>
      <c r="G12" s="27"/>
      <c r="H12" s="27"/>
      <c r="I12" s="27"/>
    </row>
    <row r="13" spans="1:9" x14ac:dyDescent="0.25">
      <c r="A13" s="10" t="s">
        <v>15</v>
      </c>
      <c r="B13" s="100">
        <v>330836.71544</v>
      </c>
      <c r="C13" s="100">
        <v>47757.363219999999</v>
      </c>
      <c r="D13" s="100">
        <v>378594.07866</v>
      </c>
      <c r="E13" s="101">
        <v>-283079.35222</v>
      </c>
      <c r="G13" s="27"/>
      <c r="H13" s="27"/>
      <c r="I13" s="27"/>
    </row>
    <row r="14" spans="1:9" x14ac:dyDescent="0.25">
      <c r="A14" s="10" t="s">
        <v>16</v>
      </c>
      <c r="B14" s="100">
        <v>293335.11900000001</v>
      </c>
      <c r="C14" s="100">
        <v>52433.532829999996</v>
      </c>
      <c r="D14" s="100">
        <v>345768.65182999999</v>
      </c>
      <c r="E14" s="101">
        <v>-240901.58617000002</v>
      </c>
      <c r="G14" s="27"/>
      <c r="H14" s="27"/>
      <c r="I14" s="27"/>
    </row>
    <row r="15" spans="1:9" x14ac:dyDescent="0.25">
      <c r="A15" s="10" t="s">
        <v>17</v>
      </c>
      <c r="B15" s="100">
        <v>314361.51333999995</v>
      </c>
      <c r="C15" s="100">
        <v>57284.385750000001</v>
      </c>
      <c r="D15" s="100">
        <v>371645.89908999996</v>
      </c>
      <c r="E15" s="101">
        <v>-257077.12758999993</v>
      </c>
      <c r="G15" s="27"/>
      <c r="H15" s="27"/>
      <c r="I15" s="27"/>
    </row>
    <row r="16" spans="1:9" x14ac:dyDescent="0.25">
      <c r="A16" s="5">
        <v>2024</v>
      </c>
      <c r="B16" s="95"/>
      <c r="C16" s="95"/>
      <c r="D16" s="93"/>
      <c r="E16" s="94"/>
      <c r="G16" s="27"/>
      <c r="H16" s="27"/>
      <c r="I16" s="27"/>
    </row>
    <row r="17" spans="1:9" x14ac:dyDescent="0.25">
      <c r="A17" s="9" t="s">
        <v>6</v>
      </c>
      <c r="B17" s="100">
        <v>216802.87299999999</v>
      </c>
      <c r="C17" s="100">
        <v>43971.764950000004</v>
      </c>
      <c r="D17" s="100">
        <v>260774.63795</v>
      </c>
      <c r="E17" s="101">
        <v>-172831.10804999998</v>
      </c>
      <c r="G17" s="27"/>
      <c r="H17" s="27"/>
      <c r="I17" s="27"/>
    </row>
    <row r="18" spans="1:9" s="13" customFormat="1" x14ac:dyDescent="0.25">
      <c r="A18" s="67"/>
      <c r="B18" s="68"/>
      <c r="C18" s="68"/>
      <c r="D18" s="75"/>
      <c r="E18" s="68"/>
      <c r="G18" s="27"/>
      <c r="H18" s="27"/>
      <c r="I18" s="27"/>
    </row>
    <row r="19" spans="1:9" x14ac:dyDescent="0.25">
      <c r="A19" s="11" t="s">
        <v>18</v>
      </c>
      <c r="B19" s="41"/>
      <c r="C19" s="41"/>
      <c r="D19" s="41"/>
      <c r="E19" s="41"/>
      <c r="F19" s="41"/>
      <c r="G19" s="41"/>
      <c r="H19" s="41"/>
      <c r="I19" s="27"/>
    </row>
    <row r="20" spans="1:9" x14ac:dyDescent="0.25">
      <c r="A20" s="41"/>
      <c r="B20" s="41"/>
      <c r="C20" s="41"/>
      <c r="D20" s="41"/>
      <c r="E20" s="41"/>
      <c r="F20" s="41"/>
      <c r="G20" s="41"/>
      <c r="H20" s="26"/>
    </row>
    <row r="21" spans="1:9" x14ac:dyDescent="0.25">
      <c r="A21" s="41"/>
      <c r="B21" s="41"/>
      <c r="C21" s="41"/>
      <c r="D21" s="41"/>
      <c r="E21" s="26"/>
      <c r="F21" s="26"/>
      <c r="G21" s="41"/>
    </row>
    <row r="22" spans="1:9" x14ac:dyDescent="0.25">
      <c r="A22" s="66"/>
      <c r="B22" s="41"/>
      <c r="C22" s="41"/>
      <c r="D22" s="41"/>
      <c r="E22" s="26"/>
      <c r="F22" s="26"/>
      <c r="G22" s="41"/>
    </row>
    <row r="23" spans="1:9" x14ac:dyDescent="0.25">
      <c r="A23" s="49"/>
      <c r="B23" s="65"/>
      <c r="C23" s="82"/>
      <c r="D23" s="76"/>
      <c r="E23" s="26"/>
      <c r="G23" s="41"/>
    </row>
    <row r="24" spans="1:9" x14ac:dyDescent="0.25">
      <c r="A24" s="49"/>
      <c r="B24" s="55"/>
      <c r="C24" s="55"/>
      <c r="D24" s="77"/>
      <c r="E24" s="41"/>
      <c r="G24" s="26"/>
    </row>
    <row r="25" spans="1:9" x14ac:dyDescent="0.25">
      <c r="A25" s="49"/>
      <c r="B25" s="55"/>
      <c r="C25" s="55"/>
    </row>
    <row r="26" spans="1:9" x14ac:dyDescent="0.25">
      <c r="A26" s="49"/>
      <c r="B26" s="50"/>
      <c r="C26" s="50"/>
      <c r="D26" s="79"/>
      <c r="E26" s="55"/>
    </row>
    <row r="27" spans="1:9" x14ac:dyDescent="0.25">
      <c r="B27" s="27"/>
      <c r="C27" s="27"/>
      <c r="D27" s="80"/>
    </row>
    <row r="28" spans="1:9" x14ac:dyDescent="0.25">
      <c r="B28" s="26"/>
      <c r="C28" s="26"/>
    </row>
    <row r="30" spans="1:9" x14ac:dyDescent="0.25">
      <c r="B30" s="26"/>
      <c r="C30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1"/>
  <sheetViews>
    <sheetView workbookViewId="0">
      <selection activeCell="B5" sqref="B5:K20"/>
    </sheetView>
  </sheetViews>
  <sheetFormatPr defaultRowHeight="15" x14ac:dyDescent="0.25"/>
  <cols>
    <col min="1" max="1" width="23.5703125" customWidth="1"/>
    <col min="2" max="2" width="16.42578125" customWidth="1"/>
    <col min="3" max="3" width="12.5703125" customWidth="1"/>
    <col min="4" max="5" width="11.42578125" customWidth="1"/>
    <col min="6" max="6" width="13.140625" customWidth="1"/>
    <col min="7" max="7" width="9.5703125" customWidth="1"/>
    <col min="8" max="9" width="10.85546875" customWidth="1"/>
    <col min="10" max="10" width="15.5703125" customWidth="1"/>
    <col min="11" max="11" width="15.28515625" customWidth="1"/>
    <col min="12" max="13" width="10.5703125" bestFit="1" customWidth="1"/>
  </cols>
  <sheetData>
    <row r="1" spans="1:15" x14ac:dyDescent="0.25">
      <c r="A1" s="12" t="s">
        <v>19</v>
      </c>
      <c r="B1" s="14"/>
      <c r="C1" s="15"/>
      <c r="D1" s="14"/>
      <c r="E1" s="15"/>
      <c r="F1" s="14"/>
      <c r="G1" s="15"/>
      <c r="H1" s="16"/>
      <c r="I1" s="15"/>
      <c r="J1" s="15"/>
      <c r="K1" s="15"/>
    </row>
    <row r="2" spans="1:15" x14ac:dyDescent="0.25">
      <c r="A2" s="17" t="s">
        <v>20</v>
      </c>
      <c r="B2" s="115" t="s">
        <v>2</v>
      </c>
      <c r="C2" s="116"/>
      <c r="D2" s="116"/>
      <c r="E2" s="117"/>
      <c r="F2" s="115" t="s">
        <v>3</v>
      </c>
      <c r="G2" s="116"/>
      <c r="H2" s="116"/>
      <c r="I2" s="117"/>
      <c r="J2" s="118" t="s">
        <v>5</v>
      </c>
      <c r="K2" s="119"/>
    </row>
    <row r="3" spans="1:15" x14ac:dyDescent="0.25">
      <c r="A3" s="18" t="s">
        <v>21</v>
      </c>
      <c r="B3" s="120" t="s">
        <v>185</v>
      </c>
      <c r="C3" s="121"/>
      <c r="D3" s="120" t="s">
        <v>186</v>
      </c>
      <c r="E3" s="121"/>
      <c r="F3" s="120" t="s">
        <v>185</v>
      </c>
      <c r="G3" s="121"/>
      <c r="H3" s="120" t="s">
        <v>186</v>
      </c>
      <c r="I3" s="121"/>
      <c r="J3" s="19" t="s">
        <v>185</v>
      </c>
      <c r="K3" s="19" t="s">
        <v>186</v>
      </c>
    </row>
    <row r="4" spans="1:15" x14ac:dyDescent="0.25">
      <c r="A4" s="20"/>
      <c r="B4" s="21" t="s">
        <v>22</v>
      </c>
      <c r="C4" s="22" t="s">
        <v>23</v>
      </c>
      <c r="D4" s="21" t="s">
        <v>22</v>
      </c>
      <c r="E4" s="22" t="s">
        <v>23</v>
      </c>
      <c r="F4" s="21" t="s">
        <v>22</v>
      </c>
      <c r="G4" s="22" t="s">
        <v>23</v>
      </c>
      <c r="H4" s="23" t="s">
        <v>22</v>
      </c>
      <c r="I4" s="22" t="s">
        <v>23</v>
      </c>
      <c r="J4" s="22" t="s">
        <v>23</v>
      </c>
      <c r="K4" s="22" t="s">
        <v>23</v>
      </c>
      <c r="M4" s="27"/>
    </row>
    <row r="5" spans="1:15" x14ac:dyDescent="0.25">
      <c r="A5" s="24" t="s">
        <v>24</v>
      </c>
      <c r="B5" s="53">
        <v>100</v>
      </c>
      <c r="C5" s="61">
        <v>214745.12818999999</v>
      </c>
      <c r="D5" s="53">
        <v>100</v>
      </c>
      <c r="E5" s="61">
        <v>216802.87299999999</v>
      </c>
      <c r="F5" s="53">
        <v>100</v>
      </c>
      <c r="G5" s="61">
        <v>87742.184150000001</v>
      </c>
      <c r="H5" s="53">
        <v>100</v>
      </c>
      <c r="I5" s="61">
        <v>43971.764950000004</v>
      </c>
      <c r="J5" s="54">
        <f>+G5-C5</f>
        <v>-127002.94403999999</v>
      </c>
      <c r="K5" s="54">
        <f>+I5-E5</f>
        <v>-172831.10804999998</v>
      </c>
      <c r="M5" s="27"/>
      <c r="N5" s="27"/>
      <c r="O5" s="27"/>
    </row>
    <row r="6" spans="1:15" x14ac:dyDescent="0.25">
      <c r="A6" s="24" t="s">
        <v>25</v>
      </c>
      <c r="B6" s="53">
        <f>+C6/$C$5*100</f>
        <v>77.856119148869993</v>
      </c>
      <c r="C6" s="61">
        <v>167192.22287</v>
      </c>
      <c r="D6" s="53">
        <f>+E6/$E$5*100</f>
        <v>79.11070242597755</v>
      </c>
      <c r="E6" s="61">
        <v>171514.27571000002</v>
      </c>
      <c r="F6" s="53">
        <f>+G6/$G$5*100</f>
        <v>99.528215254714496</v>
      </c>
      <c r="G6" s="61">
        <v>87328.229909999995</v>
      </c>
      <c r="H6" s="53">
        <f>+I6/$I$5*100</f>
        <v>94.279706914516268</v>
      </c>
      <c r="I6" s="61">
        <v>41456.451119999998</v>
      </c>
      <c r="J6" s="54">
        <f t="shared" ref="J6:J20" si="0">+G6-C6</f>
        <v>-79863.992960000003</v>
      </c>
      <c r="K6" s="54">
        <f t="shared" ref="K6:K20" si="1">+I6-E6</f>
        <v>-130057.82459000002</v>
      </c>
      <c r="M6" s="27"/>
      <c r="N6" s="27"/>
      <c r="O6" s="27"/>
    </row>
    <row r="7" spans="1:15" x14ac:dyDescent="0.25">
      <c r="A7" s="24" t="s">
        <v>178</v>
      </c>
      <c r="B7" s="53">
        <f t="shared" ref="B7:B20" si="2">+C7/$C$5*100</f>
        <v>44.072947930283846</v>
      </c>
      <c r="C7" s="61">
        <v>94644.508529999992</v>
      </c>
      <c r="D7" s="53">
        <f t="shared" ref="D7:D20" si="3">+E7/$E$5*100</f>
        <v>46.350518542251976</v>
      </c>
      <c r="E7" s="61">
        <v>100489.25585</v>
      </c>
      <c r="F7" s="53">
        <f t="shared" ref="F7:F20" si="4">+G7/$G$5*100</f>
        <v>52.697284160323697</v>
      </c>
      <c r="G7" s="61">
        <v>46237.74811</v>
      </c>
      <c r="H7" s="53">
        <f t="shared" ref="H7:H20" si="5">+I7/$I$5*100</f>
        <v>46.26412506555527</v>
      </c>
      <c r="I7" s="61">
        <v>20343.152330000001</v>
      </c>
      <c r="J7" s="54">
        <f t="shared" si="0"/>
        <v>-48406.760419999991</v>
      </c>
      <c r="K7" s="54">
        <f t="shared" si="1"/>
        <v>-80146.103520000004</v>
      </c>
      <c r="M7" s="27"/>
      <c r="N7" s="27"/>
      <c r="O7" s="27"/>
    </row>
    <row r="8" spans="1:15" x14ac:dyDescent="0.25">
      <c r="A8" s="24" t="s">
        <v>26</v>
      </c>
      <c r="B8" s="53">
        <f t="shared" si="2"/>
        <v>22.527637650153114</v>
      </c>
      <c r="C8" s="61">
        <v>48377.004350000003</v>
      </c>
      <c r="D8" s="53">
        <f t="shared" si="3"/>
        <v>23.588121103911757</v>
      </c>
      <c r="E8" s="61">
        <v>51139.724240000003</v>
      </c>
      <c r="F8" s="53">
        <f t="shared" si="4"/>
        <v>45.65051318021014</v>
      </c>
      <c r="G8" s="61">
        <v>40054.757340000004</v>
      </c>
      <c r="H8" s="53">
        <f t="shared" si="5"/>
        <v>43.79140865029116</v>
      </c>
      <c r="I8" s="61">
        <v>19255.85528</v>
      </c>
      <c r="J8" s="54">
        <f t="shared" si="0"/>
        <v>-8322.2470099999991</v>
      </c>
      <c r="K8" s="54">
        <f t="shared" si="1"/>
        <v>-31883.868960000003</v>
      </c>
      <c r="M8" s="27"/>
      <c r="N8" s="27"/>
      <c r="O8" s="27"/>
    </row>
    <row r="9" spans="1:15" x14ac:dyDescent="0.25">
      <c r="A9" s="24" t="s">
        <v>27</v>
      </c>
      <c r="B9" s="53">
        <f t="shared" si="2"/>
        <v>0.35089909901624949</v>
      </c>
      <c r="C9" s="61">
        <v>753.53872000000001</v>
      </c>
      <c r="D9" s="53">
        <f t="shared" si="3"/>
        <v>0.18116499775351225</v>
      </c>
      <c r="E9" s="61">
        <v>392.77091999999999</v>
      </c>
      <c r="F9" s="53">
        <f t="shared" si="4"/>
        <v>0.1326599185187938</v>
      </c>
      <c r="G9" s="61">
        <v>116.39871000000001</v>
      </c>
      <c r="H9" s="53">
        <f t="shared" si="5"/>
        <v>1.0498289766738143</v>
      </c>
      <c r="I9" s="61">
        <v>461.62833000000001</v>
      </c>
      <c r="J9" s="54">
        <f t="shared" si="0"/>
        <v>-637.14000999999996</v>
      </c>
      <c r="K9" s="54">
        <f t="shared" si="1"/>
        <v>68.857410000000016</v>
      </c>
      <c r="M9" s="27"/>
      <c r="N9" s="27"/>
      <c r="O9" s="27"/>
    </row>
    <row r="10" spans="1:15" x14ac:dyDescent="0.25">
      <c r="A10" s="24" t="s">
        <v>28</v>
      </c>
      <c r="B10" s="53">
        <f t="shared" si="2"/>
        <v>18.445727320506716</v>
      </c>
      <c r="C10" s="61">
        <v>39611.300779999998</v>
      </c>
      <c r="D10" s="53">
        <f t="shared" si="3"/>
        <v>16.404799483445963</v>
      </c>
      <c r="E10" s="61">
        <v>35566.076590000004</v>
      </c>
      <c r="F10" s="53">
        <f t="shared" si="4"/>
        <v>0.13175611152141578</v>
      </c>
      <c r="G10" s="61">
        <v>115.60569</v>
      </c>
      <c r="H10" s="53">
        <f t="shared" si="5"/>
        <v>3.0721875538452768</v>
      </c>
      <c r="I10" s="61">
        <v>1350.89509</v>
      </c>
      <c r="J10" s="54">
        <f t="shared" si="0"/>
        <v>-39495.695090000001</v>
      </c>
      <c r="K10" s="54">
        <f t="shared" si="1"/>
        <v>-34215.181500000006</v>
      </c>
      <c r="M10" s="27"/>
      <c r="N10" s="27"/>
      <c r="O10" s="27"/>
    </row>
    <row r="11" spans="1:15" x14ac:dyDescent="0.25">
      <c r="A11" s="24" t="s">
        <v>29</v>
      </c>
      <c r="B11" s="53">
        <f t="shared" si="2"/>
        <v>3.3297829293120973</v>
      </c>
      <c r="C11" s="61">
        <v>7150.5466200000001</v>
      </c>
      <c r="D11" s="53">
        <f t="shared" si="3"/>
        <v>4.2966980562107224</v>
      </c>
      <c r="E11" s="61">
        <v>9315.3648300000004</v>
      </c>
      <c r="F11" s="53">
        <f t="shared" si="4"/>
        <v>0.20285746442750252</v>
      </c>
      <c r="G11" s="61">
        <v>177.99157</v>
      </c>
      <c r="H11" s="53">
        <f t="shared" si="5"/>
        <v>1.5873781523068016</v>
      </c>
      <c r="I11" s="61">
        <v>697.99818999999991</v>
      </c>
      <c r="J11" s="54">
        <f t="shared" si="0"/>
        <v>-6972.5550499999999</v>
      </c>
      <c r="K11" s="54">
        <f t="shared" si="1"/>
        <v>-8617.3666400000002</v>
      </c>
      <c r="M11" s="27"/>
      <c r="N11" s="27"/>
      <c r="O11" s="27"/>
    </row>
    <row r="12" spans="1:15" x14ac:dyDescent="0.25">
      <c r="A12" s="24" t="s">
        <v>30</v>
      </c>
      <c r="B12" s="53">
        <f t="shared" si="2"/>
        <v>1.7471502294945731E-2</v>
      </c>
      <c r="C12" s="61">
        <v>37.519199999999998</v>
      </c>
      <c r="D12" s="53">
        <f t="shared" si="3"/>
        <v>5.344643195756912E-3</v>
      </c>
      <c r="E12" s="61">
        <v>11.587339999999999</v>
      </c>
      <c r="F12" s="53">
        <f t="shared" si="4"/>
        <v>4.511250817774406E-3</v>
      </c>
      <c r="G12" s="61">
        <v>3.9582700000000002</v>
      </c>
      <c r="H12" s="53">
        <f t="shared" si="5"/>
        <v>1.0898402657817354E-2</v>
      </c>
      <c r="I12" s="61">
        <v>4.7922200000000004</v>
      </c>
      <c r="J12" s="54">
        <f t="shared" si="0"/>
        <v>-33.560929999999999</v>
      </c>
      <c r="K12" s="54">
        <f t="shared" si="1"/>
        <v>-6.7951199999999989</v>
      </c>
      <c r="M12" s="27"/>
      <c r="N12" s="27"/>
      <c r="O12" s="27"/>
    </row>
    <row r="13" spans="1:15" x14ac:dyDescent="0.25">
      <c r="A13" s="24" t="s">
        <v>31</v>
      </c>
      <c r="B13" s="53">
        <f t="shared" si="2"/>
        <v>1.2239642650586551</v>
      </c>
      <c r="C13" s="61">
        <v>2628.4036299999998</v>
      </c>
      <c r="D13" s="53">
        <f t="shared" si="3"/>
        <v>2.8834502206988741</v>
      </c>
      <c r="E13" s="61">
        <v>6251.4029199999995</v>
      </c>
      <c r="F13" s="53">
        <f t="shared" si="4"/>
        <v>0.19671293992970426</v>
      </c>
      <c r="G13" s="61">
        <v>172.60023000000001</v>
      </c>
      <c r="H13" s="53">
        <f t="shared" si="5"/>
        <v>1.4795606697611074</v>
      </c>
      <c r="I13" s="61">
        <v>650.58893999999998</v>
      </c>
      <c r="J13" s="54">
        <f t="shared" si="0"/>
        <v>-2455.8033999999998</v>
      </c>
      <c r="K13" s="54">
        <f t="shared" si="1"/>
        <v>-5600.8139799999999</v>
      </c>
      <c r="M13" s="27"/>
      <c r="N13" s="27"/>
      <c r="O13" s="27"/>
    </row>
    <row r="14" spans="1:15" x14ac:dyDescent="0.25">
      <c r="A14" s="24" t="s">
        <v>32</v>
      </c>
      <c r="B14" s="53">
        <f t="shared" si="2"/>
        <v>11.569911587478328</v>
      </c>
      <c r="C14" s="61">
        <v>24845.821469999999</v>
      </c>
      <c r="D14" s="53">
        <f t="shared" si="3"/>
        <v>11.02143090142537</v>
      </c>
      <c r="E14" s="61">
        <v>23894.778839999999</v>
      </c>
      <c r="F14" s="53">
        <f t="shared" si="4"/>
        <v>4.7019116744884447E-3</v>
      </c>
      <c r="G14" s="61">
        <v>4.1255600000000001</v>
      </c>
      <c r="H14" s="53">
        <f t="shared" si="5"/>
        <v>1.609530572185959E-2</v>
      </c>
      <c r="I14" s="61">
        <v>7.0773900000000003</v>
      </c>
      <c r="J14" s="54">
        <f t="shared" si="0"/>
        <v>-24841.695909999999</v>
      </c>
      <c r="K14" s="54">
        <f t="shared" si="1"/>
        <v>-23887.70145</v>
      </c>
      <c r="M14" s="27"/>
      <c r="N14" s="27"/>
      <c r="O14" s="27"/>
    </row>
    <row r="15" spans="1:15" x14ac:dyDescent="0.25">
      <c r="A15" s="24" t="s">
        <v>33</v>
      </c>
      <c r="B15" s="53">
        <f t="shared" si="2"/>
        <v>1.7351920490150237</v>
      </c>
      <c r="C15" s="61">
        <v>3726.2403899999999</v>
      </c>
      <c r="D15" s="53">
        <f t="shared" si="3"/>
        <v>0.22843855487099568</v>
      </c>
      <c r="E15" s="61">
        <v>495.26134999999999</v>
      </c>
      <c r="F15" s="53">
        <f t="shared" si="4"/>
        <v>7.0599313887720214E-2</v>
      </c>
      <c r="G15" s="61">
        <v>61.94538</v>
      </c>
      <c r="H15" s="53">
        <f t="shared" si="5"/>
        <v>0</v>
      </c>
      <c r="I15" s="61">
        <v>0</v>
      </c>
      <c r="J15" s="54">
        <f t="shared" si="0"/>
        <v>-3664.2950099999998</v>
      </c>
      <c r="K15" s="54">
        <f t="shared" si="1"/>
        <v>-495.26134999999999</v>
      </c>
      <c r="M15" s="27"/>
      <c r="N15" s="27"/>
      <c r="O15" s="27"/>
    </row>
    <row r="16" spans="1:15" x14ac:dyDescent="0.25">
      <c r="A16" s="24" t="s">
        <v>34</v>
      </c>
      <c r="B16" s="53">
        <f t="shared" si="2"/>
        <v>1.7799752768398298</v>
      </c>
      <c r="C16" s="61">
        <v>3822.4101900000001</v>
      </c>
      <c r="D16" s="53">
        <f t="shared" si="3"/>
        <v>2.3825187362715443</v>
      </c>
      <c r="E16" s="61">
        <v>5165.3690700000006</v>
      </c>
      <c r="F16" s="53">
        <f t="shared" si="4"/>
        <v>0.44846716982483503</v>
      </c>
      <c r="G16" s="61">
        <v>393.49489</v>
      </c>
      <c r="H16" s="53">
        <f t="shared" si="5"/>
        <v>2.1649640197123809</v>
      </c>
      <c r="I16" s="61">
        <v>951.97289000000001</v>
      </c>
      <c r="J16" s="54">
        <f t="shared" si="0"/>
        <v>-3428.9153000000001</v>
      </c>
      <c r="K16" s="54">
        <f t="shared" si="1"/>
        <v>-4213.3961800000006</v>
      </c>
      <c r="M16" s="27"/>
      <c r="N16" s="27"/>
      <c r="O16" s="27"/>
    </row>
    <row r="17" spans="1:36" x14ac:dyDescent="0.25">
      <c r="A17" s="24" t="s">
        <v>35</v>
      </c>
      <c r="B17" s="53">
        <f t="shared" si="2"/>
        <v>0.44760272705677162</v>
      </c>
      <c r="C17" s="61">
        <v>961.20505000000003</v>
      </c>
      <c r="D17" s="53">
        <f t="shared" si="3"/>
        <v>1.4234608828269542</v>
      </c>
      <c r="E17" s="61">
        <v>3086.1040899999998</v>
      </c>
      <c r="F17" s="53">
        <f t="shared" si="4"/>
        <v>1.2072642255965542E-3</v>
      </c>
      <c r="G17" s="61">
        <v>1.05928</v>
      </c>
      <c r="H17" s="53">
        <f t="shared" si="5"/>
        <v>1.1064827635489301E-2</v>
      </c>
      <c r="I17" s="61">
        <v>4.8653999999999993</v>
      </c>
      <c r="J17" s="54">
        <f t="shared" si="0"/>
        <v>-960.14577000000008</v>
      </c>
      <c r="K17" s="54">
        <f t="shared" si="1"/>
        <v>-3081.2386899999997</v>
      </c>
      <c r="M17" s="27"/>
      <c r="N17" s="27"/>
      <c r="O17" s="27"/>
    </row>
    <row r="18" spans="1:36" x14ac:dyDescent="0.25">
      <c r="A18" s="24" t="s">
        <v>36</v>
      </c>
      <c r="B18" s="53">
        <f t="shared" si="2"/>
        <v>6.8006742472307549</v>
      </c>
      <c r="C18" s="61">
        <v>14604.11663</v>
      </c>
      <c r="D18" s="53">
        <f t="shared" si="3"/>
        <v>4.7365481037698238</v>
      </c>
      <c r="E18" s="61">
        <v>10268.97237</v>
      </c>
      <c r="F18" s="53">
        <f t="shared" si="4"/>
        <v>0.22511947008558708</v>
      </c>
      <c r="G18" s="61">
        <v>197.52473999999998</v>
      </c>
      <c r="H18" s="53">
        <f t="shared" si="5"/>
        <v>1.1797730670804014</v>
      </c>
      <c r="I18" s="61">
        <v>518.76703999999995</v>
      </c>
      <c r="J18" s="54">
        <f t="shared" si="0"/>
        <v>-14406.59189</v>
      </c>
      <c r="K18" s="54">
        <f t="shared" si="1"/>
        <v>-9750.2053299999989</v>
      </c>
      <c r="M18" s="27"/>
      <c r="N18" s="27"/>
      <c r="O18" s="27"/>
    </row>
    <row r="19" spans="1:36" x14ac:dyDescent="0.25">
      <c r="A19" s="24" t="s">
        <v>37</v>
      </c>
      <c r="B19" s="53">
        <f t="shared" si="2"/>
        <v>0.44416375730586494</v>
      </c>
      <c r="C19" s="61">
        <v>953.82002999999997</v>
      </c>
      <c r="D19" s="53">
        <f t="shared" si="3"/>
        <v>0.77960849254981968</v>
      </c>
      <c r="E19" s="61">
        <v>1690.21361</v>
      </c>
      <c r="F19" s="53">
        <f t="shared" si="4"/>
        <v>4.3730390771221756E-4</v>
      </c>
      <c r="G19" s="61">
        <v>0.38369999999999999</v>
      </c>
      <c r="H19" s="53">
        <f t="shared" si="5"/>
        <v>1.6386879189847026E-3</v>
      </c>
      <c r="I19" s="61">
        <v>0.72055999999999998</v>
      </c>
      <c r="J19" s="54">
        <f t="shared" si="0"/>
        <v>-953.43633</v>
      </c>
      <c r="K19" s="54">
        <f t="shared" si="1"/>
        <v>-1689.49305</v>
      </c>
      <c r="M19" s="27"/>
      <c r="N19" s="27"/>
      <c r="O19" s="27"/>
    </row>
    <row r="20" spans="1:36" s="13" customFormat="1" ht="18" customHeight="1" x14ac:dyDescent="0.25">
      <c r="A20" s="24" t="s">
        <v>181</v>
      </c>
      <c r="B20" s="53">
        <f t="shared" si="2"/>
        <v>0.63585542149849139</v>
      </c>
      <c r="C20" s="61">
        <v>1365.4685400000001</v>
      </c>
      <c r="D20" s="53">
        <f t="shared" si="3"/>
        <v>0.89796599236025809</v>
      </c>
      <c r="E20" s="61">
        <v>1946.8160700000001</v>
      </c>
      <c r="F20" s="53">
        <f t="shared" si="4"/>
        <v>0.11167963386058471</v>
      </c>
      <c r="G20" s="61">
        <v>97.99015</v>
      </c>
      <c r="H20" s="53">
        <f t="shared" si="5"/>
        <v>0.29789945923014399</v>
      </c>
      <c r="I20" s="61">
        <v>130.99164999999999</v>
      </c>
      <c r="J20" s="54">
        <f t="shared" si="0"/>
        <v>-1267.47839</v>
      </c>
      <c r="K20" s="54">
        <f t="shared" si="1"/>
        <v>-1815.8244200000001</v>
      </c>
      <c r="M20" s="27"/>
      <c r="N20" s="27"/>
      <c r="O20" s="27"/>
    </row>
    <row r="21" spans="1:36" x14ac:dyDescent="0.25">
      <c r="A21" s="25"/>
      <c r="B21" s="26"/>
      <c r="C21" s="27"/>
      <c r="D21" s="27"/>
      <c r="E21" s="27"/>
      <c r="F21" s="27"/>
      <c r="G21" s="27"/>
      <c r="H21" s="27"/>
      <c r="I21" s="27"/>
      <c r="J21" s="27"/>
      <c r="M21" s="27"/>
    </row>
    <row r="22" spans="1:36" x14ac:dyDescent="0.25">
      <c r="A22" s="11" t="s">
        <v>18</v>
      </c>
      <c r="B22" s="1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36" x14ac:dyDescent="0.25">
      <c r="B23" s="9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71"/>
      <c r="W23" s="71"/>
      <c r="X23" s="71"/>
      <c r="Y23" s="71"/>
      <c r="Z23" s="71"/>
      <c r="AA23" s="71"/>
      <c r="AB23" s="56"/>
      <c r="AC23" s="56"/>
    </row>
    <row r="24" spans="1:36" x14ac:dyDescent="0.25">
      <c r="A24" s="96"/>
      <c r="B24" s="96"/>
      <c r="C24" s="96"/>
      <c r="D24" s="96"/>
      <c r="E24" s="96"/>
      <c r="F24" s="84"/>
      <c r="G24" s="96"/>
      <c r="H24" s="96"/>
      <c r="I24" s="96"/>
      <c r="J24" s="96"/>
      <c r="K24" s="96"/>
      <c r="L24" s="96"/>
      <c r="M24" s="56"/>
      <c r="N24" s="56"/>
      <c r="O24" s="42"/>
      <c r="P24" s="13"/>
      <c r="Q24" s="42"/>
      <c r="R24" s="13"/>
      <c r="S24" s="42"/>
      <c r="T24" s="13"/>
      <c r="U24" s="71"/>
      <c r="W24" s="71"/>
      <c r="X24" s="56"/>
      <c r="Y24" s="71"/>
      <c r="AB24" s="46"/>
      <c r="AD24" s="46"/>
      <c r="AE24" s="46"/>
      <c r="AF24" s="46"/>
      <c r="AG24" s="46"/>
      <c r="AH24" s="46"/>
    </row>
    <row r="25" spans="1:36" x14ac:dyDescent="0.2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N25" s="56"/>
      <c r="O25" s="42"/>
      <c r="P25" s="13"/>
      <c r="Q25" s="42"/>
      <c r="R25" s="13"/>
      <c r="S25" s="42"/>
      <c r="T25" s="13"/>
      <c r="U25" s="71"/>
      <c r="W25" s="71"/>
      <c r="X25" s="56"/>
      <c r="Y25" s="71"/>
      <c r="Z25" s="13"/>
      <c r="AA25" s="44"/>
      <c r="AB25" s="44"/>
      <c r="AC25" s="44"/>
      <c r="AE25" s="44"/>
      <c r="AG25" s="44"/>
      <c r="AH25" s="44"/>
      <c r="AJ25" s="52"/>
    </row>
    <row r="26" spans="1:36" x14ac:dyDescent="0.25">
      <c r="A26" s="96"/>
      <c r="B26" s="96"/>
      <c r="Q26" s="42"/>
      <c r="S26" s="42"/>
      <c r="T26" s="52"/>
      <c r="U26" s="52"/>
      <c r="V26" s="52"/>
      <c r="W26" s="71"/>
      <c r="Y26" s="71"/>
      <c r="Z26" s="27"/>
      <c r="AA26" s="27"/>
      <c r="AB26" s="27"/>
      <c r="AC26" s="27"/>
    </row>
    <row r="27" spans="1:36" x14ac:dyDescent="0.25">
      <c r="A27" s="96"/>
      <c r="B27" s="96"/>
      <c r="Q27" s="42"/>
      <c r="S27" s="42"/>
      <c r="T27" s="52"/>
      <c r="U27" s="52"/>
      <c r="V27" s="52"/>
      <c r="W27" s="71"/>
      <c r="Y27" s="71"/>
      <c r="Z27" s="27"/>
      <c r="AA27" s="27"/>
      <c r="AB27" s="27"/>
      <c r="AC27" s="27"/>
    </row>
    <row r="28" spans="1:36" x14ac:dyDescent="0.25">
      <c r="A28" s="96"/>
      <c r="B28" s="96"/>
      <c r="Q28" s="42"/>
      <c r="S28" s="42"/>
      <c r="T28" s="52"/>
      <c r="U28" s="52"/>
      <c r="V28" s="52"/>
      <c r="W28" s="71"/>
      <c r="Y28" s="71"/>
    </row>
    <row r="29" spans="1:36" x14ac:dyDescent="0.25">
      <c r="A29" s="96"/>
      <c r="B29" s="96"/>
      <c r="Q29" s="42"/>
      <c r="S29" s="42"/>
      <c r="T29" s="52"/>
      <c r="U29" s="52"/>
      <c r="V29" s="52"/>
      <c r="W29" s="71"/>
      <c r="Y29" s="71"/>
    </row>
    <row r="30" spans="1:36" x14ac:dyDescent="0.25">
      <c r="A30" s="96"/>
      <c r="B30" s="96"/>
      <c r="Q30" s="42"/>
      <c r="S30" s="42"/>
      <c r="T30" s="52"/>
      <c r="U30" s="52"/>
      <c r="V30" s="52"/>
      <c r="W30" s="71"/>
      <c r="Y30" s="71"/>
    </row>
    <row r="31" spans="1:36" x14ac:dyDescent="0.25">
      <c r="A31" s="96"/>
      <c r="B31" s="96"/>
      <c r="Q31" s="42"/>
      <c r="S31" s="42"/>
      <c r="T31" s="52"/>
      <c r="U31" s="52"/>
      <c r="V31" s="52"/>
      <c r="W31" s="71"/>
      <c r="Y31" s="71"/>
    </row>
    <row r="32" spans="1:36" x14ac:dyDescent="0.25">
      <c r="A32" s="96"/>
      <c r="B32" s="96"/>
      <c r="Q32" s="42"/>
      <c r="S32" s="42"/>
      <c r="T32" s="52"/>
      <c r="U32" s="52"/>
      <c r="V32" s="52"/>
      <c r="W32" s="71"/>
      <c r="Y32" s="71"/>
    </row>
    <row r="33" spans="1:30" x14ac:dyDescent="0.25">
      <c r="A33" s="96"/>
      <c r="B33" s="96"/>
      <c r="Q33" s="42"/>
      <c r="S33" s="42"/>
      <c r="T33" s="52"/>
      <c r="U33" s="52"/>
      <c r="V33" s="52"/>
      <c r="W33" s="71"/>
      <c r="Y33" s="71"/>
    </row>
    <row r="34" spans="1:30" x14ac:dyDescent="0.25">
      <c r="A34" s="96"/>
      <c r="B34" s="96"/>
      <c r="Q34" s="42"/>
      <c r="S34" s="42"/>
      <c r="T34" s="52"/>
      <c r="U34" s="52"/>
      <c r="V34" s="52"/>
      <c r="W34" s="71"/>
      <c r="Y34" s="71"/>
    </row>
    <row r="35" spans="1:30" x14ac:dyDescent="0.25">
      <c r="A35" s="96"/>
      <c r="B35" s="96"/>
      <c r="Q35" s="42"/>
      <c r="S35" s="42"/>
      <c r="T35" s="52"/>
      <c r="U35" s="52"/>
      <c r="V35" s="52"/>
      <c r="W35" s="71"/>
      <c r="Y35" s="71"/>
    </row>
    <row r="36" spans="1:30" x14ac:dyDescent="0.25">
      <c r="A36" s="96"/>
      <c r="B36" s="96"/>
      <c r="Q36" s="42"/>
      <c r="S36" s="42"/>
      <c r="T36" s="52"/>
      <c r="U36" s="52"/>
      <c r="V36" s="52"/>
      <c r="W36" s="71"/>
      <c r="X36" s="52"/>
      <c r="Y36" s="71"/>
    </row>
    <row r="37" spans="1:30" x14ac:dyDescent="0.25">
      <c r="A37" s="96"/>
      <c r="B37" s="96"/>
      <c r="C37" s="27"/>
      <c r="D37" s="27"/>
      <c r="E37" s="27"/>
      <c r="F37" s="27"/>
      <c r="G37" s="27"/>
      <c r="H37" s="27"/>
      <c r="I37" s="27"/>
      <c r="M37" s="83"/>
      <c r="N37" s="83"/>
      <c r="O37" s="27"/>
      <c r="P37" s="52"/>
      <c r="Q37" s="42"/>
      <c r="R37" s="52"/>
      <c r="S37" s="42"/>
      <c r="T37" s="52"/>
      <c r="U37" s="52"/>
      <c r="V37" s="52"/>
      <c r="W37" s="71"/>
      <c r="Y37" s="71"/>
    </row>
    <row r="38" spans="1:30" x14ac:dyDescent="0.25">
      <c r="A38" s="96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Q38" s="42"/>
      <c r="S38" s="42"/>
      <c r="T38" s="52"/>
      <c r="U38" s="52"/>
      <c r="V38" s="52"/>
      <c r="W38" s="71"/>
      <c r="Y38" s="71"/>
    </row>
    <row r="39" spans="1:30" x14ac:dyDescent="0.25">
      <c r="A39" s="96"/>
      <c r="B39" s="96"/>
      <c r="Q39" s="42"/>
      <c r="S39" s="42"/>
      <c r="T39" s="52"/>
      <c r="U39" s="52"/>
      <c r="V39" s="52"/>
      <c r="W39" s="71"/>
      <c r="Y39" s="71"/>
      <c r="Z39" s="27"/>
      <c r="AA39" s="27"/>
      <c r="AB39" s="27"/>
      <c r="AC39" s="27"/>
    </row>
    <row r="40" spans="1:30" x14ac:dyDescent="0.25">
      <c r="A40" s="96"/>
      <c r="B40" s="96"/>
      <c r="Q40" s="42"/>
      <c r="S40" s="42"/>
      <c r="T40" s="52"/>
      <c r="U40" s="52"/>
      <c r="V40" s="52"/>
      <c r="W40" s="71"/>
      <c r="X40" s="52"/>
      <c r="Y40" s="71"/>
      <c r="AD40" s="13"/>
    </row>
    <row r="41" spans="1:30" x14ac:dyDescent="0.25">
      <c r="A41" s="96"/>
      <c r="B41" s="96"/>
      <c r="C41" s="27"/>
      <c r="D41" s="27"/>
      <c r="E41" s="27"/>
      <c r="F41" s="27"/>
      <c r="G41" s="27"/>
      <c r="H41" s="27"/>
      <c r="I41" s="27"/>
      <c r="M41" s="83"/>
      <c r="N41" s="83"/>
      <c r="O41" s="27"/>
      <c r="P41" s="52"/>
      <c r="Q41" s="42"/>
      <c r="R41" s="52"/>
      <c r="S41" s="42"/>
      <c r="T41" s="52"/>
      <c r="U41" s="52"/>
      <c r="V41" s="52"/>
      <c r="W41" s="71"/>
      <c r="Y41" s="71"/>
    </row>
    <row r="42" spans="1:30" x14ac:dyDescent="0.25">
      <c r="A42" s="96"/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P42" s="52"/>
      <c r="Q42" s="52"/>
      <c r="R42" s="52"/>
      <c r="S42" s="42"/>
      <c r="T42" s="52"/>
      <c r="U42" s="52"/>
      <c r="V42" s="52"/>
      <c r="W42" s="27"/>
      <c r="X42" s="27"/>
      <c r="Y42" s="71"/>
    </row>
    <row r="43" spans="1:30" x14ac:dyDescent="0.25">
      <c r="A43" s="96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51"/>
      <c r="N43" s="51"/>
      <c r="O43" s="42"/>
      <c r="P43" s="51"/>
      <c r="Q43" s="51"/>
      <c r="R43" s="51"/>
      <c r="S43" s="42"/>
      <c r="T43" s="27"/>
      <c r="U43" s="71"/>
      <c r="V43" s="27"/>
      <c r="W43" s="13"/>
      <c r="X43" s="27"/>
      <c r="Y43" s="71"/>
      <c r="Z43" s="27"/>
      <c r="AA43" s="27"/>
      <c r="AB43" s="27"/>
    </row>
    <row r="44" spans="1:30" x14ac:dyDescent="0.25">
      <c r="B44" s="96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42"/>
      <c r="O44" s="69"/>
      <c r="P44" s="69"/>
      <c r="Q44" s="69"/>
      <c r="R44" s="42"/>
      <c r="S44" s="69"/>
      <c r="T44" s="71"/>
      <c r="U44" s="69"/>
      <c r="V44" s="13"/>
      <c r="X44" s="71"/>
    </row>
    <row r="45" spans="1:30" x14ac:dyDescent="0.25">
      <c r="A45" s="13"/>
      <c r="B45" s="96"/>
      <c r="C45" s="69"/>
      <c r="D45" s="69"/>
      <c r="E45" s="69"/>
      <c r="F45" s="69"/>
      <c r="G45" s="69"/>
      <c r="H45" s="69"/>
      <c r="I45" s="69"/>
      <c r="J45" s="69"/>
      <c r="K45" s="69"/>
      <c r="L45" s="42"/>
      <c r="M45" s="69"/>
      <c r="N45" s="71"/>
      <c r="O45" s="71"/>
      <c r="P45" s="42"/>
      <c r="Q45" s="69"/>
      <c r="T45" s="71"/>
    </row>
    <row r="46" spans="1:30" x14ac:dyDescent="0.25">
      <c r="B46" s="96"/>
      <c r="C46" s="69"/>
      <c r="D46" s="69"/>
      <c r="E46" s="69"/>
      <c r="F46" s="69"/>
      <c r="G46" s="69"/>
      <c r="H46" s="69"/>
      <c r="I46" s="69"/>
      <c r="J46" s="69"/>
      <c r="K46" s="69"/>
      <c r="L46" s="42"/>
      <c r="M46" s="69"/>
      <c r="N46" s="69"/>
      <c r="O46" s="69"/>
      <c r="P46" s="42"/>
      <c r="Q46" s="69"/>
      <c r="S46" s="13"/>
    </row>
    <row r="47" spans="1:30" x14ac:dyDescent="0.25">
      <c r="C47" s="13"/>
      <c r="D47" s="96"/>
      <c r="E47" s="13"/>
      <c r="F47" s="96"/>
      <c r="G47" s="13"/>
      <c r="H47" s="96"/>
      <c r="I47" s="42"/>
      <c r="J47" s="42"/>
      <c r="M47" s="13"/>
      <c r="N47" s="42"/>
      <c r="P47" s="13"/>
      <c r="Q47" s="13"/>
    </row>
    <row r="48" spans="1:30" x14ac:dyDescent="0.25">
      <c r="C48" s="13"/>
      <c r="D48" s="13"/>
      <c r="H48" s="96"/>
      <c r="K48" s="13"/>
    </row>
    <row r="49" spans="3:10" x14ac:dyDescent="0.25">
      <c r="C49" s="13"/>
      <c r="D49" s="13"/>
      <c r="J49" s="13"/>
    </row>
    <row r="50" spans="3:10" x14ac:dyDescent="0.25">
      <c r="C50" s="13"/>
      <c r="I50" s="13"/>
    </row>
    <row r="51" spans="3:10" x14ac:dyDescent="0.25">
      <c r="H51" s="13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workbookViewId="0">
      <selection activeCell="B5" sqref="B5:G41"/>
    </sheetView>
  </sheetViews>
  <sheetFormatPr defaultRowHeight="15" x14ac:dyDescent="0.25"/>
  <cols>
    <col min="1" max="1" width="35.28515625" style="13" customWidth="1"/>
    <col min="2" max="3" width="14.42578125" style="13" customWidth="1"/>
    <col min="4" max="4" width="14.140625" style="13" customWidth="1"/>
    <col min="5" max="5" width="15.42578125" style="13" customWidth="1"/>
    <col min="6" max="6" width="15.85546875" style="13" customWidth="1"/>
    <col min="7" max="7" width="15.5703125" style="13" customWidth="1"/>
    <col min="8" max="8" width="9.140625" style="13"/>
    <col min="9" max="9" width="24.28515625" style="52" customWidth="1"/>
    <col min="10" max="11" width="11.5703125" style="13" bestFit="1" customWidth="1"/>
    <col min="12" max="13" width="10.5703125" style="13" bestFit="1" customWidth="1"/>
    <col min="14" max="16384" width="9.140625" style="13"/>
  </cols>
  <sheetData>
    <row r="1" spans="1:9" s="31" customFormat="1" ht="12" x14ac:dyDescent="0.2">
      <c r="A1" s="57" t="s">
        <v>38</v>
      </c>
      <c r="B1" s="57"/>
      <c r="C1" s="57"/>
      <c r="D1" s="57"/>
      <c r="E1" s="57"/>
      <c r="F1" s="57"/>
      <c r="G1" s="57"/>
      <c r="I1" s="70"/>
    </row>
    <row r="2" spans="1:9" x14ac:dyDescent="0.25">
      <c r="A2" s="124" t="s">
        <v>39</v>
      </c>
      <c r="B2" s="127" t="s">
        <v>2</v>
      </c>
      <c r="C2" s="127"/>
      <c r="D2" s="127" t="s">
        <v>3</v>
      </c>
      <c r="E2" s="127"/>
      <c r="F2" s="127" t="s">
        <v>5</v>
      </c>
      <c r="G2" s="127"/>
    </row>
    <row r="3" spans="1:9" x14ac:dyDescent="0.25">
      <c r="A3" s="125"/>
      <c r="B3" s="122" t="s">
        <v>185</v>
      </c>
      <c r="C3" s="122" t="s">
        <v>186</v>
      </c>
      <c r="D3" s="122" t="s">
        <v>185</v>
      </c>
      <c r="E3" s="122" t="s">
        <v>186</v>
      </c>
      <c r="F3" s="122" t="s">
        <v>185</v>
      </c>
      <c r="G3" s="122" t="s">
        <v>186</v>
      </c>
    </row>
    <row r="4" spans="1:9" x14ac:dyDescent="0.25">
      <c r="A4" s="126"/>
      <c r="B4" s="123"/>
      <c r="C4" s="123"/>
      <c r="D4" s="123"/>
      <c r="E4" s="123"/>
      <c r="F4" s="123"/>
      <c r="G4" s="123"/>
      <c r="I4" s="13"/>
    </row>
    <row r="5" spans="1:9" x14ac:dyDescent="0.25">
      <c r="A5" s="58" t="s">
        <v>24</v>
      </c>
      <c r="B5" s="102">
        <v>214745.12818999999</v>
      </c>
      <c r="C5" s="102">
        <v>216802.87299999999</v>
      </c>
      <c r="D5" s="102">
        <v>87742.184150000001</v>
      </c>
      <c r="E5" s="102">
        <v>43971.764950000004</v>
      </c>
      <c r="F5" s="45">
        <v>-127002.94403999999</v>
      </c>
      <c r="G5" s="45">
        <v>-172831.10804999998</v>
      </c>
      <c r="I5" s="13"/>
    </row>
    <row r="6" spans="1:9" x14ac:dyDescent="0.25">
      <c r="A6" s="58" t="s">
        <v>179</v>
      </c>
      <c r="B6" s="102">
        <v>94644.508530000006</v>
      </c>
      <c r="C6" s="102">
        <v>100489.25584999999</v>
      </c>
      <c r="D6" s="102">
        <v>46237.74811</v>
      </c>
      <c r="E6" s="102">
        <v>20343.152329999997</v>
      </c>
      <c r="F6" s="45">
        <v>-48406.760420000006</v>
      </c>
      <c r="G6" s="45">
        <v>-80146.10351999999</v>
      </c>
      <c r="I6" s="13"/>
    </row>
    <row r="7" spans="1:9" x14ac:dyDescent="0.25">
      <c r="A7" s="59" t="s">
        <v>40</v>
      </c>
      <c r="B7" s="84">
        <v>2308.7084</v>
      </c>
      <c r="C7" s="84">
        <v>2779.1892000000003</v>
      </c>
      <c r="D7" s="84">
        <v>63.948430000000002</v>
      </c>
      <c r="E7" s="84">
        <v>213.93454</v>
      </c>
      <c r="F7" s="86">
        <v>-2244.7599700000001</v>
      </c>
      <c r="G7" s="86">
        <v>-2565.2546600000001</v>
      </c>
      <c r="I7" s="13"/>
    </row>
    <row r="8" spans="1:9" x14ac:dyDescent="0.25">
      <c r="A8" s="59" t="s">
        <v>41</v>
      </c>
      <c r="B8" s="84">
        <v>975.43664000000001</v>
      </c>
      <c r="C8" s="84">
        <v>747.53323999999998</v>
      </c>
      <c r="D8" s="84">
        <v>9.9271000000000011</v>
      </c>
      <c r="E8" s="84">
        <v>260.12158999999997</v>
      </c>
      <c r="F8" s="86">
        <v>-965.50954000000002</v>
      </c>
      <c r="G8" s="86">
        <v>-487.41165000000001</v>
      </c>
      <c r="I8" s="13"/>
    </row>
    <row r="9" spans="1:9" x14ac:dyDescent="0.25">
      <c r="A9" s="59" t="s">
        <v>42</v>
      </c>
      <c r="B9" s="84">
        <v>1096.44478</v>
      </c>
      <c r="C9" s="84">
        <v>1157.5456200000001</v>
      </c>
      <c r="D9" s="84">
        <v>56.691330000000001</v>
      </c>
      <c r="E9" s="84">
        <v>9.8222199999999997</v>
      </c>
      <c r="F9" s="86">
        <v>-1039.7534499999999</v>
      </c>
      <c r="G9" s="86">
        <v>-1147.7234000000001</v>
      </c>
      <c r="I9" s="13"/>
    </row>
    <row r="10" spans="1:9" x14ac:dyDescent="0.25">
      <c r="A10" s="59" t="s">
        <v>43</v>
      </c>
      <c r="B10" s="84">
        <v>1680.2666299999999</v>
      </c>
      <c r="C10" s="84">
        <v>3812.1063100000001</v>
      </c>
      <c r="D10" s="84">
        <v>12499.467289999999</v>
      </c>
      <c r="E10" s="84">
        <v>12446.392970000001</v>
      </c>
      <c r="F10" s="86">
        <v>10819.200659999999</v>
      </c>
      <c r="G10" s="86">
        <v>8634.2866600000016</v>
      </c>
      <c r="I10" s="13"/>
    </row>
    <row r="11" spans="1:9" x14ac:dyDescent="0.25">
      <c r="A11" s="59" t="s">
        <v>44</v>
      </c>
      <c r="B11" s="84">
        <v>581.17170999999996</v>
      </c>
      <c r="C11" s="84">
        <v>713.00973999999997</v>
      </c>
      <c r="D11" s="84">
        <v>3011.7617999999998</v>
      </c>
      <c r="E11" s="84">
        <v>232.08548999999999</v>
      </c>
      <c r="F11" s="86">
        <v>2430.5900899999997</v>
      </c>
      <c r="G11" s="86">
        <v>-480.92424999999997</v>
      </c>
    </row>
    <row r="12" spans="1:9" x14ac:dyDescent="0.25">
      <c r="A12" s="59" t="s">
        <v>45</v>
      </c>
      <c r="B12" s="84">
        <v>22.47129</v>
      </c>
      <c r="C12" s="84">
        <v>103.93585</v>
      </c>
      <c r="D12" s="84">
        <v>0</v>
      </c>
      <c r="E12" s="84">
        <v>0.5</v>
      </c>
      <c r="F12" s="86">
        <v>-22.47129</v>
      </c>
      <c r="G12" s="86">
        <v>-103.43585</v>
      </c>
    </row>
    <row r="13" spans="1:9" x14ac:dyDescent="0.25">
      <c r="A13" s="59" t="s">
        <v>46</v>
      </c>
      <c r="B13" s="84">
        <v>236.71172000000001</v>
      </c>
      <c r="C13" s="84">
        <v>70.493340000000003</v>
      </c>
      <c r="D13" s="84">
        <v>0</v>
      </c>
      <c r="E13" s="84">
        <v>0</v>
      </c>
      <c r="F13" s="86">
        <v>-236.71172000000001</v>
      </c>
      <c r="G13" s="86">
        <v>-70.493340000000003</v>
      </c>
    </row>
    <row r="14" spans="1:9" x14ac:dyDescent="0.25">
      <c r="A14" s="59" t="s">
        <v>47</v>
      </c>
      <c r="B14" s="84">
        <v>4936.9608099999996</v>
      </c>
      <c r="C14" s="84">
        <v>5467.81754</v>
      </c>
      <c r="D14" s="84">
        <v>207.28200000000001</v>
      </c>
      <c r="E14" s="84">
        <v>40.597110000000001</v>
      </c>
      <c r="F14" s="86">
        <v>-4729.6788099999994</v>
      </c>
      <c r="G14" s="86">
        <v>-5427.2204300000003</v>
      </c>
    </row>
    <row r="15" spans="1:9" x14ac:dyDescent="0.25">
      <c r="A15" s="59" t="s">
        <v>48</v>
      </c>
      <c r="B15" s="84">
        <v>13247.850910000001</v>
      </c>
      <c r="C15" s="84">
        <v>11089.78023</v>
      </c>
      <c r="D15" s="84">
        <v>84.754490000000004</v>
      </c>
      <c r="E15" s="84">
        <v>50.891640000000002</v>
      </c>
      <c r="F15" s="86">
        <v>-13163.096420000002</v>
      </c>
      <c r="G15" s="86">
        <v>-11038.88859</v>
      </c>
    </row>
    <row r="16" spans="1:9" x14ac:dyDescent="0.25">
      <c r="A16" s="59" t="s">
        <v>49</v>
      </c>
      <c r="B16" s="84">
        <v>5997.2591600000005</v>
      </c>
      <c r="C16" s="84">
        <v>7710.2329200000004</v>
      </c>
      <c r="D16" s="84">
        <v>96.100889999999993</v>
      </c>
      <c r="E16" s="84">
        <v>47.169290000000004</v>
      </c>
      <c r="F16" s="86">
        <v>-5901.1582700000008</v>
      </c>
      <c r="G16" s="86">
        <v>-7663.0636300000006</v>
      </c>
    </row>
    <row r="17" spans="1:7" x14ac:dyDescent="0.25">
      <c r="A17" s="59" t="s">
        <v>50</v>
      </c>
      <c r="B17" s="84">
        <v>797.76764000000003</v>
      </c>
      <c r="C17" s="84">
        <v>973.46521999999993</v>
      </c>
      <c r="D17" s="84">
        <v>0</v>
      </c>
      <c r="E17" s="84">
        <v>0.36358999999999997</v>
      </c>
      <c r="F17" s="86">
        <v>-797.76764000000003</v>
      </c>
      <c r="G17" s="86">
        <v>-973.10162999999989</v>
      </c>
    </row>
    <row r="18" spans="1:7" x14ac:dyDescent="0.25">
      <c r="A18" s="59" t="s">
        <v>51</v>
      </c>
      <c r="B18" s="84">
        <v>11867.88078</v>
      </c>
      <c r="C18" s="84">
        <v>9338.970800000001</v>
      </c>
      <c r="D18" s="84">
        <v>534.38279</v>
      </c>
      <c r="E18" s="84">
        <v>790.57817</v>
      </c>
      <c r="F18" s="86">
        <v>-11333.49799</v>
      </c>
      <c r="G18" s="86">
        <v>-8548.3926300000003</v>
      </c>
    </row>
    <row r="19" spans="1:7" x14ac:dyDescent="0.25">
      <c r="A19" s="59" t="s">
        <v>52</v>
      </c>
      <c r="B19" s="84">
        <v>32.299630000000001</v>
      </c>
      <c r="C19" s="84">
        <v>31.594099999999997</v>
      </c>
      <c r="D19" s="84">
        <v>5.1759300000000001</v>
      </c>
      <c r="E19" s="84">
        <v>0.98133000000000004</v>
      </c>
      <c r="F19" s="86">
        <v>-27.123699999999999</v>
      </c>
      <c r="G19" s="86">
        <v>-30.612769999999998</v>
      </c>
    </row>
    <row r="20" spans="1:7" x14ac:dyDescent="0.25">
      <c r="A20" s="59" t="s">
        <v>53</v>
      </c>
      <c r="B20" s="84">
        <v>160.07661999999999</v>
      </c>
      <c r="C20" s="84">
        <v>51.021790000000003</v>
      </c>
      <c r="D20" s="84">
        <v>0</v>
      </c>
      <c r="E20" s="84">
        <v>390.55230999999998</v>
      </c>
      <c r="F20" s="86">
        <v>-160.07661999999999</v>
      </c>
      <c r="G20" s="86">
        <v>339.53051999999997</v>
      </c>
    </row>
    <row r="21" spans="1:7" x14ac:dyDescent="0.25">
      <c r="A21" s="59" t="s">
        <v>54</v>
      </c>
      <c r="B21" s="84">
        <v>69.927320000000009</v>
      </c>
      <c r="C21" s="84">
        <v>109.99394000000001</v>
      </c>
      <c r="D21" s="84">
        <v>240.97800000000001</v>
      </c>
      <c r="E21" s="84">
        <v>40</v>
      </c>
      <c r="F21" s="86">
        <v>171.05068</v>
      </c>
      <c r="G21" s="86">
        <v>-69.993940000000009</v>
      </c>
    </row>
    <row r="22" spans="1:7" x14ac:dyDescent="0.25">
      <c r="A22" s="59" t="s">
        <v>55</v>
      </c>
      <c r="B22" s="84">
        <v>32.160240000000002</v>
      </c>
      <c r="C22" s="84">
        <v>55.509809999999995</v>
      </c>
      <c r="D22" s="84">
        <v>2473.5291499999998</v>
      </c>
      <c r="E22" s="84">
        <v>601.70951000000002</v>
      </c>
      <c r="F22" s="86">
        <v>2441.3689099999997</v>
      </c>
      <c r="G22" s="86">
        <v>546.19970000000001</v>
      </c>
    </row>
    <row r="23" spans="1:7" x14ac:dyDescent="0.25">
      <c r="A23" s="59" t="s">
        <v>56</v>
      </c>
      <c r="B23" s="84">
        <v>1764.7813999999998</v>
      </c>
      <c r="C23" s="84">
        <v>1525.00936</v>
      </c>
      <c r="D23" s="84">
        <v>9.624979999999999</v>
      </c>
      <c r="E23" s="84">
        <v>930.86976000000004</v>
      </c>
      <c r="F23" s="86">
        <v>-1755.1564199999998</v>
      </c>
      <c r="G23" s="86">
        <v>-594.13959999999997</v>
      </c>
    </row>
    <row r="24" spans="1:7" x14ac:dyDescent="0.25">
      <c r="A24" s="59" t="s">
        <v>57</v>
      </c>
      <c r="B24" s="84">
        <v>0.19343000000000002</v>
      </c>
      <c r="C24" s="84">
        <v>2.2225999999999999</v>
      </c>
      <c r="D24" s="84">
        <v>0</v>
      </c>
      <c r="E24" s="84">
        <v>43.1</v>
      </c>
      <c r="F24" s="86">
        <v>-0.19343000000000002</v>
      </c>
      <c r="G24" s="86">
        <v>40.877400000000002</v>
      </c>
    </row>
    <row r="25" spans="1:7" x14ac:dyDescent="0.25">
      <c r="A25" s="59" t="s">
        <v>58</v>
      </c>
      <c r="B25" s="84">
        <v>20754.68305</v>
      </c>
      <c r="C25" s="84">
        <v>23968.646510000002</v>
      </c>
      <c r="D25" s="84">
        <v>1169.60051</v>
      </c>
      <c r="E25" s="84">
        <v>1185.1289400000001</v>
      </c>
      <c r="F25" s="86">
        <v>-19585.082539999999</v>
      </c>
      <c r="G25" s="86">
        <v>-22783.517570000004</v>
      </c>
    </row>
    <row r="26" spans="1:7" x14ac:dyDescent="0.25">
      <c r="A26" s="59" t="s">
        <v>59</v>
      </c>
      <c r="B26" s="84">
        <v>4890.7769100000005</v>
      </c>
      <c r="C26" s="84">
        <v>4205.3821500000004</v>
      </c>
      <c r="D26" s="84">
        <v>1232.9714899999999</v>
      </c>
      <c r="E26" s="84">
        <v>1.1491300000000002</v>
      </c>
      <c r="F26" s="86">
        <v>-3657.8054200000006</v>
      </c>
      <c r="G26" s="86">
        <v>-4204.2330200000006</v>
      </c>
    </row>
    <row r="27" spans="1:7" x14ac:dyDescent="0.25">
      <c r="A27" s="59" t="s">
        <v>60</v>
      </c>
      <c r="B27" s="84">
        <v>222.05775</v>
      </c>
      <c r="C27" s="84">
        <v>205.59001000000001</v>
      </c>
      <c r="D27" s="84">
        <v>1.9261300000000001</v>
      </c>
      <c r="E27" s="84">
        <v>0.49739999999999995</v>
      </c>
      <c r="F27" s="86">
        <v>-220.13162</v>
      </c>
      <c r="G27" s="86">
        <v>-205.09261000000001</v>
      </c>
    </row>
    <row r="28" spans="1:7" x14ac:dyDescent="0.25">
      <c r="A28" s="59" t="s">
        <v>61</v>
      </c>
      <c r="B28" s="84">
        <v>11456.361010000001</v>
      </c>
      <c r="C28" s="84">
        <v>13084.942640000001</v>
      </c>
      <c r="D28" s="84">
        <v>408.96974</v>
      </c>
      <c r="E28" s="84">
        <v>347.65487000000002</v>
      </c>
      <c r="F28" s="86">
        <v>-11047.39127</v>
      </c>
      <c r="G28" s="86">
        <v>-12737.287770000001</v>
      </c>
    </row>
    <row r="29" spans="1:7" x14ac:dyDescent="0.25">
      <c r="A29" s="59" t="s">
        <v>62</v>
      </c>
      <c r="B29" s="84">
        <v>2207.5408700000003</v>
      </c>
      <c r="C29" s="84">
        <v>1998.9914699999999</v>
      </c>
      <c r="D29" s="84">
        <v>63.298180000000002</v>
      </c>
      <c r="E29" s="84">
        <v>63.253889999999998</v>
      </c>
      <c r="F29" s="86">
        <v>-2144.24269</v>
      </c>
      <c r="G29" s="86">
        <v>-1935.73758</v>
      </c>
    </row>
    <row r="30" spans="1:7" x14ac:dyDescent="0.25">
      <c r="A30" s="59" t="s">
        <v>63</v>
      </c>
      <c r="B30" s="84">
        <v>631.99976000000004</v>
      </c>
      <c r="C30" s="84">
        <v>813.81843000000003</v>
      </c>
      <c r="D30" s="84">
        <v>15.945790000000001</v>
      </c>
      <c r="E30" s="84">
        <v>0.46385000000000004</v>
      </c>
      <c r="F30" s="86">
        <v>-616.05397000000005</v>
      </c>
      <c r="G30" s="86">
        <v>-813.35458000000006</v>
      </c>
    </row>
    <row r="31" spans="1:7" x14ac:dyDescent="0.25">
      <c r="A31" s="59" t="s">
        <v>64</v>
      </c>
      <c r="B31" s="84">
        <v>2310.0072099999998</v>
      </c>
      <c r="C31" s="84">
        <v>3899.7455099999997</v>
      </c>
      <c r="D31" s="84">
        <v>23303.79408</v>
      </c>
      <c r="E31" s="84">
        <v>2001.7215100000001</v>
      </c>
      <c r="F31" s="86">
        <v>20993.78687</v>
      </c>
      <c r="G31" s="86">
        <v>-1898.0239999999997</v>
      </c>
    </row>
    <row r="32" spans="1:7" x14ac:dyDescent="0.25">
      <c r="A32" s="59" t="s">
        <v>65</v>
      </c>
      <c r="B32" s="84">
        <v>3593.3046199999999</v>
      </c>
      <c r="C32" s="84">
        <v>3494.7797999999998</v>
      </c>
      <c r="D32" s="84">
        <v>513.00214000000005</v>
      </c>
      <c r="E32" s="84">
        <v>425.39391999999998</v>
      </c>
      <c r="F32" s="86">
        <v>-3080.3024799999998</v>
      </c>
      <c r="G32" s="86">
        <v>-3069.3858799999998</v>
      </c>
    </row>
    <row r="33" spans="1:7" x14ac:dyDescent="0.25">
      <c r="A33" s="59" t="s">
        <v>66</v>
      </c>
      <c r="B33" s="84">
        <v>2769.4082400000002</v>
      </c>
      <c r="C33" s="84">
        <v>3077.9277200000001</v>
      </c>
      <c r="D33" s="84">
        <v>234.61587</v>
      </c>
      <c r="E33" s="84">
        <v>218.21929999999998</v>
      </c>
      <c r="F33" s="86">
        <v>-2534.7923700000001</v>
      </c>
      <c r="G33" s="86">
        <v>-2859.7084199999999</v>
      </c>
    </row>
    <row r="34" spans="1:7" x14ac:dyDescent="0.25">
      <c r="A34" s="58" t="s">
        <v>67</v>
      </c>
      <c r="B34" s="102">
        <v>48377.004350000003</v>
      </c>
      <c r="C34" s="102">
        <v>51139.724240000003</v>
      </c>
      <c r="D34" s="102">
        <v>40054.757340000004</v>
      </c>
      <c r="E34" s="102">
        <v>19255.85528</v>
      </c>
      <c r="F34" s="45">
        <v>-8322.2470099999991</v>
      </c>
      <c r="G34" s="45">
        <v>-31883.868960000003</v>
      </c>
    </row>
    <row r="35" spans="1:7" x14ac:dyDescent="0.25">
      <c r="A35" s="59" t="s">
        <v>68</v>
      </c>
      <c r="B35" s="84">
        <v>2733.4456099999998</v>
      </c>
      <c r="C35" s="84">
        <v>3927.6288100000002</v>
      </c>
      <c r="D35" s="84">
        <v>1005.6957</v>
      </c>
      <c r="E35" s="84">
        <v>2319.7441800000001</v>
      </c>
      <c r="F35" s="86">
        <v>-1727.7499099999998</v>
      </c>
      <c r="G35" s="86">
        <v>-1607.88463</v>
      </c>
    </row>
    <row r="36" spans="1:7" x14ac:dyDescent="0.25">
      <c r="A36" s="59" t="s">
        <v>69</v>
      </c>
      <c r="B36" s="84">
        <v>9602.1164399999998</v>
      </c>
      <c r="C36" s="84">
        <v>10537.088619999999</v>
      </c>
      <c r="D36" s="84">
        <v>15053.85995</v>
      </c>
      <c r="E36" s="84">
        <v>1655.2337399999999</v>
      </c>
      <c r="F36" s="86">
        <v>5451.7435100000002</v>
      </c>
      <c r="G36" s="86">
        <v>-8881.854879999999</v>
      </c>
    </row>
    <row r="37" spans="1:7" x14ac:dyDescent="0.25">
      <c r="A37" s="59" t="s">
        <v>70</v>
      </c>
      <c r="B37" s="84">
        <v>20.198640000000001</v>
      </c>
      <c r="C37" s="84">
        <v>46.373539999999998</v>
      </c>
      <c r="D37" s="84">
        <v>0</v>
      </c>
      <c r="E37" s="84">
        <v>0</v>
      </c>
      <c r="F37" s="86">
        <v>-20.198640000000001</v>
      </c>
      <c r="G37" s="86">
        <v>-46.373539999999998</v>
      </c>
    </row>
    <row r="38" spans="1:7" x14ac:dyDescent="0.25">
      <c r="A38" s="59" t="s">
        <v>71</v>
      </c>
      <c r="B38" s="84">
        <v>1825.9358</v>
      </c>
      <c r="C38" s="84">
        <v>1358.09294</v>
      </c>
      <c r="D38" s="84">
        <v>1037.2003999999999</v>
      </c>
      <c r="E38" s="84">
        <v>473.28922999999998</v>
      </c>
      <c r="F38" s="86">
        <v>-788.73540000000003</v>
      </c>
      <c r="G38" s="86">
        <v>-884.80371000000002</v>
      </c>
    </row>
    <row r="39" spans="1:7" x14ac:dyDescent="0.25">
      <c r="A39" s="59" t="s">
        <v>72</v>
      </c>
      <c r="B39" s="84">
        <v>32296.910660000001</v>
      </c>
      <c r="C39" s="84">
        <v>34081.891859999996</v>
      </c>
      <c r="D39" s="84">
        <v>21332.357339999999</v>
      </c>
      <c r="E39" s="84">
        <v>12313.387140000001</v>
      </c>
      <c r="F39" s="86">
        <v>-10964.553320000003</v>
      </c>
      <c r="G39" s="86">
        <v>-21768.504719999997</v>
      </c>
    </row>
    <row r="40" spans="1:7" x14ac:dyDescent="0.25">
      <c r="A40" s="59" t="s">
        <v>73</v>
      </c>
      <c r="B40" s="84">
        <v>1898.3971999999999</v>
      </c>
      <c r="C40" s="84">
        <v>1188.6484699999999</v>
      </c>
      <c r="D40" s="84">
        <v>1625.6439499999999</v>
      </c>
      <c r="E40" s="84">
        <v>2494.2009900000003</v>
      </c>
      <c r="F40" s="86">
        <v>-272.75324999999998</v>
      </c>
      <c r="G40" s="86">
        <v>1305.5525200000004</v>
      </c>
    </row>
    <row r="41" spans="1:7" x14ac:dyDescent="0.25">
      <c r="A41" s="58" t="s">
        <v>180</v>
      </c>
      <c r="B41" s="45">
        <v>71723.615309999979</v>
      </c>
      <c r="C41" s="45">
        <v>65173.892910000002</v>
      </c>
      <c r="D41" s="45">
        <v>1449.6786999999968</v>
      </c>
      <c r="E41" s="45">
        <v>4372.7573400000074</v>
      </c>
      <c r="F41" s="45">
        <v>-70273.936609999975</v>
      </c>
      <c r="G41" s="45">
        <v>-60801.135569999999</v>
      </c>
    </row>
    <row r="42" spans="1:7" x14ac:dyDescent="0.25">
      <c r="B42" s="27"/>
      <c r="C42" s="27"/>
      <c r="D42" s="27"/>
      <c r="E42" s="27"/>
      <c r="F42" s="27"/>
      <c r="G42" s="27"/>
    </row>
    <row r="43" spans="1:7" x14ac:dyDescent="0.25">
      <c r="A43" s="13" t="s">
        <v>18</v>
      </c>
      <c r="B43" s="27"/>
      <c r="C43" s="41"/>
      <c r="D43" s="27"/>
      <c r="E43" s="27"/>
      <c r="F43" s="27"/>
      <c r="G43" s="27"/>
    </row>
    <row r="44" spans="1:7" x14ac:dyDescent="0.25">
      <c r="C44" s="26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5"/>
  <sheetViews>
    <sheetView topLeftCell="A39" workbookViewId="0">
      <selection activeCell="B50" sqref="B50:G79"/>
    </sheetView>
  </sheetViews>
  <sheetFormatPr defaultRowHeight="15" x14ac:dyDescent="0.25"/>
  <cols>
    <col min="1" max="1" width="33.140625" customWidth="1"/>
    <col min="2" max="3" width="15.140625" customWidth="1"/>
    <col min="4" max="4" width="13.140625" style="109" customWidth="1"/>
    <col min="5" max="6" width="13.42578125" customWidth="1"/>
    <col min="7" max="7" width="13.5703125" style="111" customWidth="1"/>
    <col min="8" max="8" width="11.5703125" style="52" bestFit="1" customWidth="1"/>
  </cols>
  <sheetData>
    <row r="1" spans="1:10" x14ac:dyDescent="0.25">
      <c r="A1" s="15" t="s">
        <v>74</v>
      </c>
      <c r="B1" s="30"/>
      <c r="C1" s="31"/>
      <c r="D1" s="103"/>
      <c r="E1" s="31"/>
      <c r="F1" s="31"/>
      <c r="G1" s="110"/>
      <c r="H1" s="81" t="s">
        <v>184</v>
      </c>
    </row>
    <row r="2" spans="1:10" x14ac:dyDescent="0.25">
      <c r="A2" s="124" t="s">
        <v>75</v>
      </c>
      <c r="B2" s="120" t="s">
        <v>76</v>
      </c>
      <c r="C2" s="128"/>
      <c r="D2" s="129"/>
      <c r="E2" s="130" t="s">
        <v>77</v>
      </c>
      <c r="F2" s="131"/>
      <c r="G2" s="132"/>
    </row>
    <row r="3" spans="1:10" ht="24" customHeight="1" x14ac:dyDescent="0.25">
      <c r="A3" s="125"/>
      <c r="B3" s="122" t="s">
        <v>185</v>
      </c>
      <c r="C3" s="122" t="s">
        <v>186</v>
      </c>
      <c r="D3" s="104" t="s">
        <v>186</v>
      </c>
      <c r="E3" s="122" t="s">
        <v>185</v>
      </c>
      <c r="F3" s="122" t="s">
        <v>186</v>
      </c>
      <c r="G3" s="104" t="s">
        <v>186</v>
      </c>
    </row>
    <row r="4" spans="1:10" ht="18" customHeight="1" x14ac:dyDescent="0.25">
      <c r="A4" s="126"/>
      <c r="B4" s="123"/>
      <c r="C4" s="123"/>
      <c r="D4" s="105" t="s">
        <v>185</v>
      </c>
      <c r="E4" s="123"/>
      <c r="F4" s="123"/>
      <c r="G4" s="105" t="s">
        <v>185</v>
      </c>
    </row>
    <row r="5" spans="1:10" x14ac:dyDescent="0.25">
      <c r="A5" s="34"/>
      <c r="B5" s="62" t="s">
        <v>23</v>
      </c>
      <c r="C5" s="62" t="s">
        <v>23</v>
      </c>
      <c r="D5" s="106" t="s">
        <v>78</v>
      </c>
      <c r="E5" s="62" t="s">
        <v>23</v>
      </c>
      <c r="F5" s="62" t="s">
        <v>23</v>
      </c>
      <c r="G5" s="63" t="s">
        <v>78</v>
      </c>
    </row>
    <row r="6" spans="1:10" x14ac:dyDescent="0.25">
      <c r="A6" s="28" t="s">
        <v>79</v>
      </c>
      <c r="B6" s="60">
        <v>214745.12818999999</v>
      </c>
      <c r="C6" s="60">
        <v>216802.87299999999</v>
      </c>
      <c r="D6" s="107">
        <v>100.95822653922066</v>
      </c>
      <c r="E6" s="60">
        <v>87742.184150000001</v>
      </c>
      <c r="F6" s="60">
        <v>43971.764950000004</v>
      </c>
      <c r="G6" s="107">
        <v>50.114737142658647</v>
      </c>
      <c r="H6"/>
    </row>
    <row r="7" spans="1:10" x14ac:dyDescent="0.25">
      <c r="A7" s="28" t="s">
        <v>80</v>
      </c>
      <c r="B7" s="85">
        <v>40775.157420000003</v>
      </c>
      <c r="C7" s="85">
        <v>42347.484750000003</v>
      </c>
      <c r="D7" s="107">
        <v>103.85609137888645</v>
      </c>
      <c r="E7" s="85">
        <v>3274.0978500000001</v>
      </c>
      <c r="F7" s="85">
        <v>3381.5373799999998</v>
      </c>
      <c r="G7" s="107">
        <v>103.28150027648073</v>
      </c>
      <c r="H7"/>
    </row>
    <row r="8" spans="1:10" x14ac:dyDescent="0.25">
      <c r="A8" s="29" t="s">
        <v>81</v>
      </c>
      <c r="B8" s="61">
        <v>3366.7906000000003</v>
      </c>
      <c r="C8" s="61">
        <v>3071.5877500000001</v>
      </c>
      <c r="D8" s="108">
        <v>91.23192128432342</v>
      </c>
      <c r="E8" s="61">
        <v>21.513999999999999</v>
      </c>
      <c r="F8" s="61">
        <v>13.81</v>
      </c>
      <c r="G8" s="108">
        <v>64.190759505438322</v>
      </c>
      <c r="H8"/>
      <c r="J8" s="56"/>
    </row>
    <row r="9" spans="1:10" x14ac:dyDescent="0.25">
      <c r="A9" s="29" t="s">
        <v>82</v>
      </c>
      <c r="B9" s="61">
        <v>11189.518410000001</v>
      </c>
      <c r="C9" s="61">
        <v>13292.69679</v>
      </c>
      <c r="D9" s="108">
        <v>118.79596871765636</v>
      </c>
      <c r="E9" s="61">
        <v>1993.55862</v>
      </c>
      <c r="F9" s="61">
        <v>2345.23344</v>
      </c>
      <c r="G9" s="108">
        <v>117.64055576153562</v>
      </c>
      <c r="H9"/>
    </row>
    <row r="10" spans="1:10" x14ac:dyDescent="0.25">
      <c r="A10" s="29" t="s">
        <v>83</v>
      </c>
      <c r="B10" s="61">
        <v>4886.9762799999999</v>
      </c>
      <c r="C10" s="61">
        <v>4609.0959999999995</v>
      </c>
      <c r="D10" s="108">
        <v>94.313860676238022</v>
      </c>
      <c r="E10" s="61">
        <v>18.296200000000002</v>
      </c>
      <c r="F10" s="61">
        <v>63.050800000000002</v>
      </c>
      <c r="G10" s="87" t="s">
        <v>184</v>
      </c>
      <c r="H10"/>
    </row>
    <row r="11" spans="1:10" x14ac:dyDescent="0.25">
      <c r="A11" s="29" t="s">
        <v>84</v>
      </c>
      <c r="B11" s="61">
        <v>776.71243000000004</v>
      </c>
      <c r="C11" s="61">
        <v>769.25396000000001</v>
      </c>
      <c r="D11" s="108">
        <v>99.039738555490857</v>
      </c>
      <c r="E11" s="61">
        <v>0</v>
      </c>
      <c r="F11" s="61">
        <v>0.64658000000000004</v>
      </c>
      <c r="G11" s="108">
        <v>0</v>
      </c>
      <c r="H11"/>
    </row>
    <row r="12" spans="1:10" x14ac:dyDescent="0.25">
      <c r="A12" s="29" t="s">
        <v>85</v>
      </c>
      <c r="B12" s="61">
        <v>5052.2700700000005</v>
      </c>
      <c r="C12" s="61">
        <v>4887.9356200000002</v>
      </c>
      <c r="D12" s="108">
        <v>96.747314618515617</v>
      </c>
      <c r="E12" s="61">
        <v>97.699960000000004</v>
      </c>
      <c r="F12" s="61">
        <v>9.4096600000000006</v>
      </c>
      <c r="G12" s="108">
        <v>9.6311810158366491</v>
      </c>
      <c r="H12"/>
    </row>
    <row r="13" spans="1:10" x14ac:dyDescent="0.25">
      <c r="A13" s="29" t="s">
        <v>86</v>
      </c>
      <c r="B13" s="61">
        <v>6010.2653499999997</v>
      </c>
      <c r="C13" s="61">
        <v>5225.2148200000001</v>
      </c>
      <c r="D13" s="108">
        <v>86.938171872894117</v>
      </c>
      <c r="E13" s="61">
        <v>696.41237000000001</v>
      </c>
      <c r="F13" s="61">
        <v>614.85067000000004</v>
      </c>
      <c r="G13" s="108">
        <v>88.288303954164405</v>
      </c>
      <c r="H13"/>
    </row>
    <row r="14" spans="1:10" x14ac:dyDescent="0.25">
      <c r="A14" s="29" t="s">
        <v>87</v>
      </c>
      <c r="B14" s="61">
        <v>811.5423199999999</v>
      </c>
      <c r="C14" s="61">
        <v>1434.8294699999999</v>
      </c>
      <c r="D14" s="108">
        <v>176.80279076511994</v>
      </c>
      <c r="E14" s="61">
        <v>130.15702999999999</v>
      </c>
      <c r="F14" s="61">
        <v>32.013359999999999</v>
      </c>
      <c r="G14" s="108">
        <v>24.595951521020417</v>
      </c>
      <c r="H14"/>
    </row>
    <row r="15" spans="1:10" x14ac:dyDescent="0.25">
      <c r="A15" s="29" t="s">
        <v>88</v>
      </c>
      <c r="B15" s="61">
        <v>2757.2644500000001</v>
      </c>
      <c r="C15" s="61">
        <v>3131.33169</v>
      </c>
      <c r="D15" s="108">
        <v>113.56660729441457</v>
      </c>
      <c r="E15" s="61">
        <v>222.67079999999999</v>
      </c>
      <c r="F15" s="61">
        <v>230.85969</v>
      </c>
      <c r="G15" s="108">
        <v>103.67757694318249</v>
      </c>
      <c r="H15"/>
    </row>
    <row r="16" spans="1:10" x14ac:dyDescent="0.25">
      <c r="A16" s="29" t="s">
        <v>89</v>
      </c>
      <c r="B16" s="61">
        <v>2066.1615400000001</v>
      </c>
      <c r="C16" s="61">
        <v>1829.2545700000001</v>
      </c>
      <c r="D16" s="108">
        <v>88.533957030291049</v>
      </c>
      <c r="E16" s="61">
        <v>67.770320000000012</v>
      </c>
      <c r="F16" s="61">
        <v>49.797080000000001</v>
      </c>
      <c r="G16" s="108">
        <v>73.479186759041397</v>
      </c>
      <c r="H16"/>
    </row>
    <row r="17" spans="1:8" x14ac:dyDescent="0.25">
      <c r="A17" s="29" t="s">
        <v>90</v>
      </c>
      <c r="B17" s="61">
        <v>3857.6559700000003</v>
      </c>
      <c r="C17" s="61">
        <v>4096.2840800000004</v>
      </c>
      <c r="D17" s="108">
        <v>106.1858318070805</v>
      </c>
      <c r="E17" s="61">
        <v>26.018549999999998</v>
      </c>
      <c r="F17" s="61">
        <v>21.866099999999999</v>
      </c>
      <c r="G17" s="108">
        <v>84.040425004467963</v>
      </c>
      <c r="H17"/>
    </row>
    <row r="18" spans="1:8" x14ac:dyDescent="0.25">
      <c r="A18" s="28" t="s">
        <v>91</v>
      </c>
      <c r="B18" s="85">
        <v>6621.47084</v>
      </c>
      <c r="C18" s="85">
        <v>5866.3849199999995</v>
      </c>
      <c r="D18" s="107">
        <v>88.596401943831566</v>
      </c>
      <c r="E18" s="85">
        <v>415.63898</v>
      </c>
      <c r="F18" s="85">
        <v>2684.6441299999997</v>
      </c>
      <c r="G18" s="88" t="s">
        <v>184</v>
      </c>
      <c r="H18"/>
    </row>
    <row r="19" spans="1:8" x14ac:dyDescent="0.25">
      <c r="A19" s="37" t="s">
        <v>92</v>
      </c>
      <c r="B19" s="61">
        <v>4851.7919800000009</v>
      </c>
      <c r="C19" s="61">
        <v>4092.5416700000001</v>
      </c>
      <c r="D19" s="108">
        <v>84.351136381572559</v>
      </c>
      <c r="E19" s="61">
        <v>415.63898</v>
      </c>
      <c r="F19" s="61">
        <v>2684.6441299999997</v>
      </c>
      <c r="G19" s="87" t="s">
        <v>184</v>
      </c>
      <c r="H19"/>
    </row>
    <row r="20" spans="1:8" x14ac:dyDescent="0.25">
      <c r="A20" s="37" t="s">
        <v>93</v>
      </c>
      <c r="B20" s="61">
        <v>1769.6788600000002</v>
      </c>
      <c r="C20" s="61">
        <v>1773.8432499999999</v>
      </c>
      <c r="D20" s="108">
        <v>100.23531896628973</v>
      </c>
      <c r="E20" s="61">
        <v>0</v>
      </c>
      <c r="F20" s="61">
        <v>0</v>
      </c>
      <c r="G20" s="108">
        <v>0</v>
      </c>
      <c r="H20"/>
    </row>
    <row r="21" spans="1:8" x14ac:dyDescent="0.25">
      <c r="A21" s="28" t="s">
        <v>94</v>
      </c>
      <c r="B21" s="85">
        <v>1662.4808600000001</v>
      </c>
      <c r="C21" s="85">
        <v>1457.5026699999999</v>
      </c>
      <c r="D21" s="107">
        <v>87.670342863375879</v>
      </c>
      <c r="E21" s="85">
        <v>6123.9838</v>
      </c>
      <c r="F21" s="85">
        <v>5440.1323899999998</v>
      </c>
      <c r="G21" s="107">
        <v>88.833226338711086</v>
      </c>
      <c r="H21"/>
    </row>
    <row r="22" spans="1:8" x14ac:dyDescent="0.25">
      <c r="A22" s="37" t="s">
        <v>183</v>
      </c>
      <c r="B22" s="61">
        <v>0</v>
      </c>
      <c r="C22" s="61">
        <v>0</v>
      </c>
      <c r="D22" s="108">
        <v>0</v>
      </c>
      <c r="E22" s="61">
        <v>184.81005999999999</v>
      </c>
      <c r="F22" s="61">
        <v>82.259500000000003</v>
      </c>
      <c r="G22" s="108">
        <v>44.510293433160513</v>
      </c>
      <c r="H22"/>
    </row>
    <row r="23" spans="1:8" x14ac:dyDescent="0.25">
      <c r="A23" s="37" t="s">
        <v>95</v>
      </c>
      <c r="B23" s="61">
        <v>96.708219999999997</v>
      </c>
      <c r="C23" s="61">
        <v>55.073050000000002</v>
      </c>
      <c r="D23" s="108">
        <v>56.947641058846912</v>
      </c>
      <c r="E23" s="61">
        <v>1.984</v>
      </c>
      <c r="F23" s="61">
        <v>1.3311999999999999</v>
      </c>
      <c r="G23" s="108">
        <v>67.096774193548384</v>
      </c>
      <c r="H23"/>
    </row>
    <row r="24" spans="1:8" x14ac:dyDescent="0.25">
      <c r="A24" s="37" t="s">
        <v>96</v>
      </c>
      <c r="B24" s="61">
        <v>4.8014599999999996</v>
      </c>
      <c r="C24" s="61">
        <v>1.3697699999999999</v>
      </c>
      <c r="D24" s="108">
        <v>28.528197673207735</v>
      </c>
      <c r="E24" s="61">
        <v>0</v>
      </c>
      <c r="F24" s="61">
        <v>0.26</v>
      </c>
      <c r="G24" s="108">
        <v>0</v>
      </c>
      <c r="H24"/>
    </row>
    <row r="25" spans="1:8" x14ac:dyDescent="0.25">
      <c r="A25" s="37" t="s">
        <v>97</v>
      </c>
      <c r="B25" s="61">
        <v>226.75514000000001</v>
      </c>
      <c r="C25" s="61">
        <v>251.66329999999999</v>
      </c>
      <c r="D25" s="108">
        <v>110.98460656724252</v>
      </c>
      <c r="E25" s="61">
        <v>3300.5583500000002</v>
      </c>
      <c r="F25" s="61">
        <v>3312.87336</v>
      </c>
      <c r="G25" s="108">
        <v>100.37311899060957</v>
      </c>
      <c r="H25"/>
    </row>
    <row r="26" spans="1:8" x14ac:dyDescent="0.25">
      <c r="A26" s="37" t="s">
        <v>98</v>
      </c>
      <c r="B26" s="61">
        <v>0</v>
      </c>
      <c r="C26" s="61">
        <v>0</v>
      </c>
      <c r="D26" s="108">
        <v>0</v>
      </c>
      <c r="E26" s="61">
        <v>70.361039999999988</v>
      </c>
      <c r="F26" s="61">
        <v>112.21011</v>
      </c>
      <c r="G26" s="108">
        <v>159.47761715858667</v>
      </c>
      <c r="H26"/>
    </row>
    <row r="27" spans="1:8" x14ac:dyDescent="0.25">
      <c r="A27" s="37" t="s">
        <v>99</v>
      </c>
      <c r="B27" s="61">
        <v>84.751320000000007</v>
      </c>
      <c r="C27" s="61">
        <v>68.465990000000005</v>
      </c>
      <c r="D27" s="108">
        <v>80.784570670993688</v>
      </c>
      <c r="E27" s="61">
        <v>0.67500000000000004</v>
      </c>
      <c r="F27" s="61">
        <v>2.6789999999999998</v>
      </c>
      <c r="G27" s="87" t="s">
        <v>184</v>
      </c>
      <c r="H27"/>
    </row>
    <row r="28" spans="1:8" x14ac:dyDescent="0.25">
      <c r="A28" s="37" t="s">
        <v>100</v>
      </c>
      <c r="B28" s="61">
        <v>307.18829999999997</v>
      </c>
      <c r="C28" s="61">
        <v>408.12028000000004</v>
      </c>
      <c r="D28" s="108">
        <v>132.85671361832468</v>
      </c>
      <c r="E28" s="61">
        <v>8.1113199999999992</v>
      </c>
      <c r="F28" s="61">
        <v>45.92353</v>
      </c>
      <c r="G28" s="87" t="s">
        <v>184</v>
      </c>
      <c r="H28"/>
    </row>
    <row r="29" spans="1:8" x14ac:dyDescent="0.25">
      <c r="A29" s="37" t="s">
        <v>101</v>
      </c>
      <c r="B29" s="61">
        <v>269.63471999999996</v>
      </c>
      <c r="C29" s="61">
        <v>45.264339999999997</v>
      </c>
      <c r="D29" s="108">
        <v>16.787281697253235</v>
      </c>
      <c r="E29" s="61">
        <v>2557.4240299999997</v>
      </c>
      <c r="F29" s="61">
        <v>1825.5756899999999</v>
      </c>
      <c r="G29" s="108">
        <v>71.383379079299587</v>
      </c>
      <c r="H29"/>
    </row>
    <row r="30" spans="1:8" x14ac:dyDescent="0.25">
      <c r="A30" s="37" t="s">
        <v>102</v>
      </c>
      <c r="B30" s="61">
        <v>672.6416999999999</v>
      </c>
      <c r="C30" s="61">
        <v>627.54593999999997</v>
      </c>
      <c r="D30" s="108">
        <v>93.295723414114846</v>
      </c>
      <c r="E30" s="61">
        <v>0.06</v>
      </c>
      <c r="F30" s="61">
        <v>57.02</v>
      </c>
      <c r="G30" s="87" t="s">
        <v>184</v>
      </c>
      <c r="H30"/>
    </row>
    <row r="31" spans="1:8" x14ac:dyDescent="0.25">
      <c r="A31" s="28" t="s">
        <v>103</v>
      </c>
      <c r="B31" s="85">
        <v>18594.666350000003</v>
      </c>
      <c r="C31" s="85">
        <v>19534.399410000002</v>
      </c>
      <c r="D31" s="107">
        <v>105.05377747743239</v>
      </c>
      <c r="E31" s="85">
        <v>65777.585229999997</v>
      </c>
      <c r="F31" s="85">
        <v>11370.01253</v>
      </c>
      <c r="G31" s="107">
        <v>17.2855426210057</v>
      </c>
      <c r="H31"/>
    </row>
    <row r="32" spans="1:8" x14ac:dyDescent="0.25">
      <c r="A32" s="37" t="s">
        <v>104</v>
      </c>
      <c r="B32" s="61">
        <v>40.657580000000003</v>
      </c>
      <c r="C32" s="61">
        <v>53.99062</v>
      </c>
      <c r="D32" s="108">
        <v>132.79349139815994</v>
      </c>
      <c r="E32" s="61">
        <v>1183.3284099999998</v>
      </c>
      <c r="F32" s="61">
        <v>968.93873999999994</v>
      </c>
      <c r="G32" s="108">
        <v>81.882487719533415</v>
      </c>
      <c r="H32"/>
    </row>
    <row r="33" spans="1:8" x14ac:dyDescent="0.25">
      <c r="A33" s="37" t="s">
        <v>105</v>
      </c>
      <c r="B33" s="61">
        <v>16835.174589999999</v>
      </c>
      <c r="C33" s="61">
        <v>16419.51915</v>
      </c>
      <c r="D33" s="108">
        <v>97.531029822245529</v>
      </c>
      <c r="E33" s="61">
        <v>887.89539000000002</v>
      </c>
      <c r="F33" s="61">
        <v>1070.48649</v>
      </c>
      <c r="G33" s="108">
        <v>120.5644833903237</v>
      </c>
      <c r="H33"/>
    </row>
    <row r="34" spans="1:8" x14ac:dyDescent="0.25">
      <c r="A34" s="37" t="s">
        <v>106</v>
      </c>
      <c r="B34" s="61">
        <v>720.85242000000005</v>
      </c>
      <c r="C34" s="61">
        <v>754.3732</v>
      </c>
      <c r="D34" s="108">
        <v>104.65015848875142</v>
      </c>
      <c r="E34" s="61">
        <v>0</v>
      </c>
      <c r="F34" s="61">
        <v>0</v>
      </c>
      <c r="G34" s="108">
        <v>0</v>
      </c>
      <c r="H34"/>
    </row>
    <row r="35" spans="1:8" x14ac:dyDescent="0.25">
      <c r="A35" s="37" t="s">
        <v>107</v>
      </c>
      <c r="B35" s="61">
        <v>997.98176000000001</v>
      </c>
      <c r="C35" s="61">
        <v>2306.5164399999999</v>
      </c>
      <c r="D35" s="108">
        <v>231.11809578563839</v>
      </c>
      <c r="E35" s="61">
        <v>63706.361429999997</v>
      </c>
      <c r="F35" s="61">
        <v>9330.5873000000011</v>
      </c>
      <c r="G35" s="108">
        <v>14.646241114009268</v>
      </c>
      <c r="H35"/>
    </row>
    <row r="36" spans="1:8" x14ac:dyDescent="0.25">
      <c r="A36" s="28" t="s">
        <v>108</v>
      </c>
      <c r="B36" s="85">
        <v>1041.6732299999999</v>
      </c>
      <c r="C36" s="85">
        <v>1223.7601000000002</v>
      </c>
      <c r="D36" s="107">
        <v>117.48022938057075</v>
      </c>
      <c r="E36" s="85">
        <v>77.236779999999996</v>
      </c>
      <c r="F36" s="85">
        <v>84.338419999999999</v>
      </c>
      <c r="G36" s="107">
        <v>109.19463499125676</v>
      </c>
      <c r="H36"/>
    </row>
    <row r="37" spans="1:8" x14ac:dyDescent="0.25">
      <c r="A37" s="37" t="s">
        <v>109</v>
      </c>
      <c r="B37" s="61">
        <v>101.27736</v>
      </c>
      <c r="C37" s="61">
        <v>121.00488</v>
      </c>
      <c r="D37" s="108">
        <v>119.47870679093531</v>
      </c>
      <c r="E37" s="61">
        <v>36.32808</v>
      </c>
      <c r="F37" s="61">
        <v>61.270220000000002</v>
      </c>
      <c r="G37" s="108">
        <v>168.65801881079321</v>
      </c>
      <c r="H37"/>
    </row>
    <row r="38" spans="1:8" x14ac:dyDescent="0.25">
      <c r="A38" s="37" t="s">
        <v>110</v>
      </c>
      <c r="B38" s="61">
        <v>939.05128999999999</v>
      </c>
      <c r="C38" s="61">
        <v>1102.1485400000001</v>
      </c>
      <c r="D38" s="108">
        <v>117.36830051104026</v>
      </c>
      <c r="E38" s="61">
        <v>1.1004</v>
      </c>
      <c r="F38" s="61">
        <v>2.4192399999999998</v>
      </c>
      <c r="G38" s="108">
        <v>219.85096328607776</v>
      </c>
      <c r="H38"/>
    </row>
    <row r="39" spans="1:8" x14ac:dyDescent="0.25">
      <c r="A39" s="37" t="s">
        <v>111</v>
      </c>
      <c r="B39" s="61">
        <v>1.3445799999999999</v>
      </c>
      <c r="C39" s="61">
        <v>0.60668</v>
      </c>
      <c r="D39" s="108">
        <v>45.120409347156738</v>
      </c>
      <c r="E39" s="61">
        <v>39.808300000000003</v>
      </c>
      <c r="F39" s="61">
        <v>20.648959999999999</v>
      </c>
      <c r="G39" s="108">
        <v>51.870991727855738</v>
      </c>
      <c r="H39"/>
    </row>
    <row r="40" spans="1:8" x14ac:dyDescent="0.25">
      <c r="A40" s="28" t="s">
        <v>112</v>
      </c>
      <c r="B40" s="85">
        <v>25026.611430000001</v>
      </c>
      <c r="C40" s="85">
        <v>28762.562180000001</v>
      </c>
      <c r="D40" s="107">
        <v>114.92791287565854</v>
      </c>
      <c r="E40" s="85">
        <v>3033.7673599999998</v>
      </c>
      <c r="F40" s="85">
        <v>3724.7027499999999</v>
      </c>
      <c r="G40" s="107">
        <v>122.77483102725451</v>
      </c>
      <c r="H40"/>
    </row>
    <row r="41" spans="1:8" x14ac:dyDescent="0.25">
      <c r="A41" s="37" t="s">
        <v>113</v>
      </c>
      <c r="B41" s="61">
        <v>91.688639999999992</v>
      </c>
      <c r="C41" s="61">
        <v>480.57283000000001</v>
      </c>
      <c r="D41" s="87" t="s">
        <v>184</v>
      </c>
      <c r="E41" s="61">
        <v>0.20915</v>
      </c>
      <c r="F41" s="61">
        <v>6.1631999999999998</v>
      </c>
      <c r="G41" s="87" t="s">
        <v>184</v>
      </c>
      <c r="H41"/>
    </row>
    <row r="42" spans="1:8" x14ac:dyDescent="0.25">
      <c r="A42" s="37" t="s">
        <v>114</v>
      </c>
      <c r="B42" s="61">
        <v>554.86833000000001</v>
      </c>
      <c r="C42" s="61">
        <v>157.20596</v>
      </c>
      <c r="D42" s="108">
        <v>28.332119802188029</v>
      </c>
      <c r="E42" s="61">
        <v>8.3949999999999996</v>
      </c>
      <c r="F42" s="61">
        <v>400</v>
      </c>
      <c r="G42" s="87" t="s">
        <v>184</v>
      </c>
      <c r="H42"/>
    </row>
    <row r="43" spans="1:8" x14ac:dyDescent="0.25">
      <c r="A43" s="37" t="s">
        <v>115</v>
      </c>
      <c r="B43" s="61">
        <v>1474.2930200000001</v>
      </c>
      <c r="C43" s="61">
        <v>1915.75171</v>
      </c>
      <c r="D43" s="108">
        <v>129.94375500740009</v>
      </c>
      <c r="E43" s="61">
        <v>3.294</v>
      </c>
      <c r="F43" s="61">
        <v>0.63624000000000003</v>
      </c>
      <c r="G43" s="108">
        <v>19.315118397085612</v>
      </c>
      <c r="H43"/>
    </row>
    <row r="44" spans="1:8" x14ac:dyDescent="0.25">
      <c r="A44" s="37" t="s">
        <v>116</v>
      </c>
      <c r="B44" s="61">
        <v>14141.333480000001</v>
      </c>
      <c r="C44" s="61">
        <v>17046.887119999999</v>
      </c>
      <c r="D44" s="108">
        <v>120.54653222137293</v>
      </c>
      <c r="E44" s="61">
        <v>2868.9243199999996</v>
      </c>
      <c r="F44" s="61">
        <v>3064.0735099999997</v>
      </c>
      <c r="G44" s="108">
        <v>106.80217280879685</v>
      </c>
      <c r="H44"/>
    </row>
    <row r="45" spans="1:8" x14ac:dyDescent="0.25">
      <c r="A45" s="37" t="s">
        <v>117</v>
      </c>
      <c r="B45" s="61">
        <v>4062.5162799999998</v>
      </c>
      <c r="C45" s="61">
        <v>4155.9396999999999</v>
      </c>
      <c r="D45" s="108">
        <v>102.29964419982582</v>
      </c>
      <c r="E45" s="61">
        <v>30.185140000000001</v>
      </c>
      <c r="F45" s="61">
        <v>57.313859999999998</v>
      </c>
      <c r="G45" s="108">
        <v>189.87442165250849</v>
      </c>
      <c r="H45"/>
    </row>
    <row r="46" spans="1:8" x14ac:dyDescent="0.25">
      <c r="A46" s="37" t="s">
        <v>118</v>
      </c>
      <c r="B46" s="61">
        <v>124.74561</v>
      </c>
      <c r="C46" s="61">
        <v>164.44588000000002</v>
      </c>
      <c r="D46" s="108">
        <v>131.82498366074768</v>
      </c>
      <c r="E46" s="61">
        <v>0</v>
      </c>
      <c r="F46" s="61">
        <v>0</v>
      </c>
      <c r="G46" s="108">
        <v>0</v>
      </c>
      <c r="H46"/>
    </row>
    <row r="47" spans="1:8" x14ac:dyDescent="0.25">
      <c r="A47" s="37" t="s">
        <v>119</v>
      </c>
      <c r="B47" s="61">
        <v>251.1592</v>
      </c>
      <c r="C47" s="61">
        <v>330.37978000000004</v>
      </c>
      <c r="D47" s="108">
        <v>131.54197815568773</v>
      </c>
      <c r="E47" s="61">
        <v>23.023</v>
      </c>
      <c r="F47" s="61">
        <v>22.425319999999999</v>
      </c>
      <c r="G47" s="108">
        <v>97.403987317030797</v>
      </c>
      <c r="H47"/>
    </row>
    <row r="48" spans="1:8" x14ac:dyDescent="0.25">
      <c r="A48" s="37" t="s">
        <v>120</v>
      </c>
      <c r="B48" s="61">
        <v>2267.8742499999998</v>
      </c>
      <c r="C48" s="61">
        <v>2240.2177499999998</v>
      </c>
      <c r="D48" s="108">
        <v>98.780509986389234</v>
      </c>
      <c r="E48" s="61">
        <v>88.900350000000003</v>
      </c>
      <c r="F48" s="61">
        <v>25.913119999999999</v>
      </c>
      <c r="G48" s="108">
        <v>29.148501665066558</v>
      </c>
      <c r="H48"/>
    </row>
    <row r="49" spans="1:8" x14ac:dyDescent="0.25">
      <c r="A49" s="37" t="s">
        <v>121</v>
      </c>
      <c r="B49" s="61">
        <v>2058.1326200000003</v>
      </c>
      <c r="C49" s="61">
        <v>2271.1614500000001</v>
      </c>
      <c r="D49" s="108">
        <v>110.35058809767078</v>
      </c>
      <c r="E49" s="61">
        <v>10.836399999999999</v>
      </c>
      <c r="F49" s="61">
        <v>148.17750000000001</v>
      </c>
      <c r="G49" s="87" t="s">
        <v>184</v>
      </c>
      <c r="H49"/>
    </row>
    <row r="50" spans="1:8" x14ac:dyDescent="0.25">
      <c r="A50" s="28" t="s">
        <v>122</v>
      </c>
      <c r="B50" s="85">
        <v>38993.55371</v>
      </c>
      <c r="C50" s="85">
        <v>32007.083079999997</v>
      </c>
      <c r="D50" s="107">
        <v>82.083011253708065</v>
      </c>
      <c r="E50" s="85">
        <v>3761.56772</v>
      </c>
      <c r="F50" s="85">
        <v>2340.9057499999999</v>
      </c>
      <c r="G50" s="107">
        <v>62.232184138373029</v>
      </c>
      <c r="H50"/>
    </row>
    <row r="51" spans="1:8" x14ac:dyDescent="0.25">
      <c r="A51" s="37" t="s">
        <v>123</v>
      </c>
      <c r="B51" s="61">
        <v>24.2926</v>
      </c>
      <c r="C51" s="61">
        <v>26.87884</v>
      </c>
      <c r="D51" s="108">
        <v>110.64620501716571</v>
      </c>
      <c r="E51" s="61">
        <v>58.74</v>
      </c>
      <c r="F51" s="61">
        <v>0</v>
      </c>
      <c r="G51" s="108">
        <v>0</v>
      </c>
      <c r="H51"/>
    </row>
    <row r="52" spans="1:8" x14ac:dyDescent="0.25">
      <c r="A52" s="37" t="s">
        <v>124</v>
      </c>
      <c r="B52" s="61">
        <v>1577.07725</v>
      </c>
      <c r="C52" s="61">
        <v>1515.26521</v>
      </c>
      <c r="D52" s="108">
        <v>96.080595291067709</v>
      </c>
      <c r="E52" s="61">
        <v>1.6677999999999999</v>
      </c>
      <c r="F52" s="61">
        <v>0.95308000000000004</v>
      </c>
      <c r="G52" s="108">
        <v>57.145940760283011</v>
      </c>
      <c r="H52"/>
    </row>
    <row r="53" spans="1:8" x14ac:dyDescent="0.25">
      <c r="A53" s="37" t="s">
        <v>125</v>
      </c>
      <c r="B53" s="61">
        <v>2851.2012200000004</v>
      </c>
      <c r="C53" s="61">
        <v>2587.2191200000002</v>
      </c>
      <c r="D53" s="108">
        <v>90.741372508251089</v>
      </c>
      <c r="E53" s="61">
        <v>524.15721999999994</v>
      </c>
      <c r="F53" s="61">
        <v>427.02699000000001</v>
      </c>
      <c r="G53" s="108">
        <v>81.469256495217223</v>
      </c>
      <c r="H53"/>
    </row>
    <row r="54" spans="1:8" x14ac:dyDescent="0.25">
      <c r="A54" s="37" t="s">
        <v>126</v>
      </c>
      <c r="B54" s="61">
        <v>3120.70498</v>
      </c>
      <c r="C54" s="61">
        <v>2939.5897400000003</v>
      </c>
      <c r="D54" s="108">
        <v>94.196335726679308</v>
      </c>
      <c r="E54" s="61">
        <v>38.450300000000006</v>
      </c>
      <c r="F54" s="61">
        <v>0.42092000000000002</v>
      </c>
      <c r="G54" s="108">
        <v>1.0947118748098192</v>
      </c>
      <c r="H54"/>
    </row>
    <row r="55" spans="1:8" x14ac:dyDescent="0.25">
      <c r="A55" s="37" t="s">
        <v>127</v>
      </c>
      <c r="B55" s="61">
        <v>1264.10185</v>
      </c>
      <c r="C55" s="61">
        <v>1199.7738400000001</v>
      </c>
      <c r="D55" s="108">
        <v>94.911168747992903</v>
      </c>
      <c r="E55" s="61">
        <v>26.614249999999998</v>
      </c>
      <c r="F55" s="61">
        <v>7.5645200000000008</v>
      </c>
      <c r="G55" s="108">
        <v>28.422818602816164</v>
      </c>
      <c r="H55"/>
    </row>
    <row r="56" spans="1:8" x14ac:dyDescent="0.25">
      <c r="A56" s="37" t="s">
        <v>128</v>
      </c>
      <c r="B56" s="61">
        <v>7719.5125800000005</v>
      </c>
      <c r="C56" s="61">
        <v>9258.0677200000009</v>
      </c>
      <c r="D56" s="108">
        <v>119.93072909792448</v>
      </c>
      <c r="E56" s="61">
        <v>236.49220000000003</v>
      </c>
      <c r="F56" s="61">
        <v>212.82201999999998</v>
      </c>
      <c r="G56" s="108">
        <v>89.991137128412674</v>
      </c>
      <c r="H56"/>
    </row>
    <row r="57" spans="1:8" x14ac:dyDescent="0.25">
      <c r="A57" s="37" t="s">
        <v>129</v>
      </c>
      <c r="B57" s="61">
        <v>3872.1242699999998</v>
      </c>
      <c r="C57" s="61">
        <v>4603.4679999999998</v>
      </c>
      <c r="D57" s="108">
        <v>118.88740337354926</v>
      </c>
      <c r="E57" s="61">
        <v>20.542619999999999</v>
      </c>
      <c r="F57" s="61">
        <v>21.77637</v>
      </c>
      <c r="G57" s="108">
        <v>106.00580646480341</v>
      </c>
      <c r="H57"/>
    </row>
    <row r="58" spans="1:8" x14ac:dyDescent="0.25">
      <c r="A58" s="37" t="s">
        <v>130</v>
      </c>
      <c r="B58" s="61">
        <v>11337.264880000001</v>
      </c>
      <c r="C58" s="61">
        <v>2259.6038799999997</v>
      </c>
      <c r="D58" s="108">
        <v>19.930767287497648</v>
      </c>
      <c r="E58" s="61">
        <v>2243.38634</v>
      </c>
      <c r="F58" s="61">
        <v>1340.23468</v>
      </c>
      <c r="G58" s="108">
        <v>59.741590474336228</v>
      </c>
      <c r="H58"/>
    </row>
    <row r="59" spans="1:8" x14ac:dyDescent="0.25">
      <c r="A59" s="37" t="s">
        <v>131</v>
      </c>
      <c r="B59" s="61">
        <v>7227.2740800000001</v>
      </c>
      <c r="C59" s="61">
        <v>7617.2167300000001</v>
      </c>
      <c r="D59" s="108">
        <v>105.3954318832198</v>
      </c>
      <c r="E59" s="61">
        <v>611.51698999999996</v>
      </c>
      <c r="F59" s="61">
        <v>330.10717</v>
      </c>
      <c r="G59" s="108">
        <v>53.981684139307397</v>
      </c>
      <c r="H59"/>
    </row>
    <row r="60" spans="1:8" x14ac:dyDescent="0.25">
      <c r="A60" s="28" t="s">
        <v>132</v>
      </c>
      <c r="B60" s="85">
        <v>49506.928930000002</v>
      </c>
      <c r="C60" s="85">
        <v>55467.094680000002</v>
      </c>
      <c r="D60" s="107">
        <v>112.03905368161161</v>
      </c>
      <c r="E60" s="85">
        <v>3280.7565800000002</v>
      </c>
      <c r="F60" s="85">
        <v>13791.85203</v>
      </c>
      <c r="G60" s="88" t="s">
        <v>184</v>
      </c>
      <c r="H60"/>
    </row>
    <row r="61" spans="1:8" x14ac:dyDescent="0.25">
      <c r="A61" s="37" t="s">
        <v>133</v>
      </c>
      <c r="B61" s="61">
        <v>587.30756999999994</v>
      </c>
      <c r="C61" s="61">
        <v>861.37320999999997</v>
      </c>
      <c r="D61" s="108">
        <v>146.66475523208393</v>
      </c>
      <c r="E61" s="61">
        <v>11.056329999999999</v>
      </c>
      <c r="F61" s="61">
        <v>68.834320000000005</v>
      </c>
      <c r="G61" s="87" t="s">
        <v>184</v>
      </c>
      <c r="H61"/>
    </row>
    <row r="62" spans="1:8" x14ac:dyDescent="0.25">
      <c r="A62" s="37" t="s">
        <v>134</v>
      </c>
      <c r="B62" s="61">
        <v>4125.5163199999997</v>
      </c>
      <c r="C62" s="61">
        <v>6057.4195199999995</v>
      </c>
      <c r="D62" s="108">
        <v>146.82815556041723</v>
      </c>
      <c r="E62" s="61">
        <v>471.13890999999995</v>
      </c>
      <c r="F62" s="61">
        <v>326.53709000000003</v>
      </c>
      <c r="G62" s="108">
        <v>69.308028496309092</v>
      </c>
      <c r="H62"/>
    </row>
    <row r="63" spans="1:8" x14ac:dyDescent="0.25">
      <c r="A63" s="37" t="s">
        <v>135</v>
      </c>
      <c r="B63" s="61">
        <v>224.71302</v>
      </c>
      <c r="C63" s="61">
        <v>114.71446</v>
      </c>
      <c r="D63" s="108">
        <v>51.049316145544211</v>
      </c>
      <c r="E63" s="61">
        <v>0</v>
      </c>
      <c r="F63" s="61">
        <v>1.02</v>
      </c>
      <c r="G63" s="108">
        <v>0</v>
      </c>
      <c r="H63" s="71"/>
    </row>
    <row r="64" spans="1:8" x14ac:dyDescent="0.25">
      <c r="A64" s="37" t="s">
        <v>136</v>
      </c>
      <c r="B64" s="61">
        <v>8511.818150000001</v>
      </c>
      <c r="C64" s="61">
        <v>6281.3991399999995</v>
      </c>
      <c r="D64" s="108">
        <v>73.796209332785139</v>
      </c>
      <c r="E64" s="61">
        <v>594.95531000000005</v>
      </c>
      <c r="F64" s="61">
        <v>804.14969999999994</v>
      </c>
      <c r="G64" s="108">
        <v>135.16136195170691</v>
      </c>
      <c r="H64"/>
    </row>
    <row r="65" spans="1:8" x14ac:dyDescent="0.25">
      <c r="A65" s="37" t="s">
        <v>137</v>
      </c>
      <c r="B65" s="61">
        <v>2958.96958</v>
      </c>
      <c r="C65" s="61">
        <v>2343.59638</v>
      </c>
      <c r="D65" s="108">
        <v>79.203125163591579</v>
      </c>
      <c r="E65" s="61">
        <v>15.415049999999999</v>
      </c>
      <c r="F65" s="61">
        <v>15.64847</v>
      </c>
      <c r="G65" s="108">
        <v>101.5142344656683</v>
      </c>
      <c r="H65"/>
    </row>
    <row r="66" spans="1:8" x14ac:dyDescent="0.25">
      <c r="A66" s="37" t="s">
        <v>138</v>
      </c>
      <c r="B66" s="61">
        <v>8561.16741</v>
      </c>
      <c r="C66" s="61">
        <v>9473.7376600000007</v>
      </c>
      <c r="D66" s="108">
        <v>110.6594136791912</v>
      </c>
      <c r="E66" s="61">
        <v>311.6583</v>
      </c>
      <c r="F66" s="61">
        <v>89.218770000000006</v>
      </c>
      <c r="G66" s="108">
        <v>28.627111808028218</v>
      </c>
      <c r="H66"/>
    </row>
    <row r="67" spans="1:8" x14ac:dyDescent="0.25">
      <c r="A67" s="37" t="s">
        <v>139</v>
      </c>
      <c r="B67" s="61">
        <v>8726.4261300000016</v>
      </c>
      <c r="C67" s="61">
        <v>9297.3095199999989</v>
      </c>
      <c r="D67" s="108">
        <v>106.54200679058515</v>
      </c>
      <c r="E67" s="61">
        <v>250.55235000000002</v>
      </c>
      <c r="F67" s="61">
        <v>313.07698999999997</v>
      </c>
      <c r="G67" s="108">
        <v>124.95472103933567</v>
      </c>
      <c r="H67"/>
    </row>
    <row r="68" spans="1:8" x14ac:dyDescent="0.25">
      <c r="A68" s="37" t="s">
        <v>140</v>
      </c>
      <c r="B68" s="61">
        <v>15508.723609999999</v>
      </c>
      <c r="C68" s="61">
        <v>20425.644420000001</v>
      </c>
      <c r="D68" s="108">
        <v>131.70422617390369</v>
      </c>
      <c r="E68" s="61">
        <v>1530.87383</v>
      </c>
      <c r="F68" s="61">
        <v>1962.33007</v>
      </c>
      <c r="G68" s="108">
        <v>128.18365769568351</v>
      </c>
      <c r="H68"/>
    </row>
    <row r="69" spans="1:8" x14ac:dyDescent="0.25">
      <c r="A69" s="37" t="s">
        <v>141</v>
      </c>
      <c r="B69" s="61">
        <v>302.28714000000002</v>
      </c>
      <c r="C69" s="61">
        <v>611.90036999999995</v>
      </c>
      <c r="D69" s="108">
        <v>202.42355331424284</v>
      </c>
      <c r="E69" s="61">
        <v>95.106499999999997</v>
      </c>
      <c r="F69" s="61">
        <v>10211.036619999999</v>
      </c>
      <c r="G69" s="87" t="s">
        <v>184</v>
      </c>
      <c r="H69"/>
    </row>
    <row r="70" spans="1:8" x14ac:dyDescent="0.25">
      <c r="A70" s="28" t="s">
        <v>142</v>
      </c>
      <c r="B70" s="85">
        <v>32472.59042</v>
      </c>
      <c r="C70" s="85">
        <v>29629.969140000001</v>
      </c>
      <c r="D70" s="107">
        <v>91.246090184880302</v>
      </c>
      <c r="E70" s="85">
        <v>1997.5498500000001</v>
      </c>
      <c r="F70" s="85">
        <v>1153.63957</v>
      </c>
      <c r="G70" s="107">
        <v>57.752729925613622</v>
      </c>
      <c r="H70"/>
    </row>
    <row r="71" spans="1:8" x14ac:dyDescent="0.25">
      <c r="A71" s="37" t="s">
        <v>143</v>
      </c>
      <c r="B71" s="61">
        <v>1584.4222500000001</v>
      </c>
      <c r="C71" s="61">
        <v>1451.14157</v>
      </c>
      <c r="D71" s="108">
        <v>91.588058044501707</v>
      </c>
      <c r="E71" s="61">
        <v>0</v>
      </c>
      <c r="F71" s="61">
        <v>25.598279999999999</v>
      </c>
      <c r="G71" s="108">
        <v>0</v>
      </c>
      <c r="H71"/>
    </row>
    <row r="72" spans="1:8" x14ac:dyDescent="0.25">
      <c r="A72" s="37" t="s">
        <v>144</v>
      </c>
      <c r="B72" s="61">
        <v>3781.2559900000001</v>
      </c>
      <c r="C72" s="61">
        <v>4406.3841199999997</v>
      </c>
      <c r="D72" s="108">
        <v>116.53228799248789</v>
      </c>
      <c r="E72" s="61">
        <v>124.95218</v>
      </c>
      <c r="F72" s="61">
        <v>55.044489999999996</v>
      </c>
      <c r="G72" s="108">
        <v>44.052444703245669</v>
      </c>
      <c r="H72"/>
    </row>
    <row r="73" spans="1:8" x14ac:dyDescent="0.25">
      <c r="A73" s="37" t="s">
        <v>145</v>
      </c>
      <c r="B73" s="61">
        <v>802.12962000000005</v>
      </c>
      <c r="C73" s="61">
        <v>603.61345999999992</v>
      </c>
      <c r="D73" s="108">
        <v>75.251361494417807</v>
      </c>
      <c r="E73" s="61">
        <v>6.2732299999999999</v>
      </c>
      <c r="F73" s="61">
        <v>8.5666200000000003</v>
      </c>
      <c r="G73" s="108">
        <v>136.55835988796841</v>
      </c>
      <c r="H73"/>
    </row>
    <row r="74" spans="1:8" x14ac:dyDescent="0.25">
      <c r="A74" s="37" t="s">
        <v>146</v>
      </c>
      <c r="B74" s="61">
        <v>6968.0384299999996</v>
      </c>
      <c r="C74" s="61">
        <v>7087.4556299999995</v>
      </c>
      <c r="D74" s="108">
        <v>101.71378503720452</v>
      </c>
      <c r="E74" s="61">
        <v>681.68474000000003</v>
      </c>
      <c r="F74" s="61">
        <v>422.26161999999999</v>
      </c>
      <c r="G74" s="108">
        <v>61.943827582233979</v>
      </c>
      <c r="H74"/>
    </row>
    <row r="75" spans="1:8" x14ac:dyDescent="0.25">
      <c r="A75" s="37" t="s">
        <v>147</v>
      </c>
      <c r="B75" s="61">
        <v>3243.8141800000003</v>
      </c>
      <c r="C75" s="61">
        <v>3356.7627400000001</v>
      </c>
      <c r="D75" s="108">
        <v>103.4819676384792</v>
      </c>
      <c r="E75" s="61">
        <v>91.267150000000001</v>
      </c>
      <c r="F75" s="61">
        <v>73.367949999999993</v>
      </c>
      <c r="G75" s="108">
        <v>80.388124314169985</v>
      </c>
      <c r="H75"/>
    </row>
    <row r="76" spans="1:8" x14ac:dyDescent="0.25">
      <c r="A76" s="37" t="s">
        <v>148</v>
      </c>
      <c r="B76" s="61">
        <v>1604.5550800000001</v>
      </c>
      <c r="C76" s="61">
        <v>5151.8928800000003</v>
      </c>
      <c r="D76" s="87" t="s">
        <v>184</v>
      </c>
      <c r="E76" s="61">
        <v>75.733220000000003</v>
      </c>
      <c r="F76" s="61">
        <v>100.35256</v>
      </c>
      <c r="G76" s="108">
        <v>132.50797998553344</v>
      </c>
      <c r="H76"/>
    </row>
    <row r="77" spans="1:8" x14ac:dyDescent="0.25">
      <c r="A77" s="37" t="s">
        <v>149</v>
      </c>
      <c r="B77" s="61">
        <v>440.20595000000003</v>
      </c>
      <c r="C77" s="61">
        <v>390.90821</v>
      </c>
      <c r="D77" s="108">
        <v>88.801209979101827</v>
      </c>
      <c r="E77" s="61">
        <v>0.15897</v>
      </c>
      <c r="F77" s="61">
        <v>0.57989999999999997</v>
      </c>
      <c r="G77" s="87" t="s">
        <v>184</v>
      </c>
      <c r="H77"/>
    </row>
    <row r="78" spans="1:8" x14ac:dyDescent="0.25">
      <c r="A78" s="37" t="s">
        <v>150</v>
      </c>
      <c r="B78" s="61">
        <v>14048.16892</v>
      </c>
      <c r="C78" s="61">
        <v>7181.8105300000007</v>
      </c>
      <c r="D78" s="108">
        <v>51.12275180415471</v>
      </c>
      <c r="E78" s="61">
        <v>1017.48036</v>
      </c>
      <c r="F78" s="61">
        <v>467.86815000000001</v>
      </c>
      <c r="G78" s="108">
        <v>45.983015338006133</v>
      </c>
      <c r="H78"/>
    </row>
    <row r="79" spans="1:8" x14ac:dyDescent="0.25">
      <c r="A79" s="28" t="s">
        <v>151</v>
      </c>
      <c r="B79" s="85">
        <v>49.994999999999997</v>
      </c>
      <c r="C79" s="85">
        <v>506.63207</v>
      </c>
      <c r="D79" s="88" t="s">
        <v>184</v>
      </c>
      <c r="E79" s="85">
        <v>0</v>
      </c>
      <c r="F79" s="85">
        <v>0</v>
      </c>
      <c r="G79" s="107">
        <v>0</v>
      </c>
      <c r="H79"/>
    </row>
    <row r="80" spans="1:8" x14ac:dyDescent="0.25">
      <c r="C80" s="13"/>
      <c r="D80" s="41"/>
      <c r="G80" s="41"/>
      <c r="H80"/>
    </row>
    <row r="81" spans="1:8" x14ac:dyDescent="0.25">
      <c r="A81" s="11" t="s">
        <v>18</v>
      </c>
      <c r="C81" s="13"/>
      <c r="D81" s="41"/>
      <c r="G81" s="41"/>
      <c r="H81"/>
    </row>
    <row r="82" spans="1:8" x14ac:dyDescent="0.25">
      <c r="C82" s="13"/>
      <c r="D82" s="41"/>
      <c r="G82" s="41"/>
      <c r="H82"/>
    </row>
    <row r="83" spans="1:8" x14ac:dyDescent="0.25">
      <c r="C83" s="13"/>
      <c r="D83" s="41"/>
      <c r="G83" s="41"/>
      <c r="H83"/>
    </row>
    <row r="84" spans="1:8" x14ac:dyDescent="0.25">
      <c r="C84" s="13"/>
      <c r="D84" s="41"/>
      <c r="G84" s="41"/>
      <c r="H84"/>
    </row>
    <row r="85" spans="1:8" x14ac:dyDescent="0.25">
      <c r="C85" s="13"/>
      <c r="D85" s="41"/>
      <c r="G85" s="41"/>
      <c r="H85"/>
    </row>
    <row r="86" spans="1:8" x14ac:dyDescent="0.25">
      <c r="C86" s="13"/>
      <c r="D86" s="41"/>
      <c r="G86" s="41"/>
      <c r="H86"/>
    </row>
    <row r="87" spans="1:8" x14ac:dyDescent="0.25">
      <c r="C87" s="13"/>
      <c r="D87" s="41"/>
      <c r="G87" s="41"/>
      <c r="H87"/>
    </row>
    <row r="88" spans="1:8" x14ac:dyDescent="0.25">
      <c r="C88" s="13"/>
      <c r="D88" s="41"/>
      <c r="G88" s="41"/>
      <c r="H88"/>
    </row>
    <row r="89" spans="1:8" x14ac:dyDescent="0.25">
      <c r="C89" s="13"/>
      <c r="D89" s="41"/>
      <c r="G89" s="41"/>
      <c r="H89"/>
    </row>
    <row r="90" spans="1:8" x14ac:dyDescent="0.25">
      <c r="C90" s="13"/>
      <c r="D90" s="41"/>
      <c r="G90" s="41"/>
      <c r="H90"/>
    </row>
    <row r="91" spans="1:8" x14ac:dyDescent="0.25">
      <c r="C91" s="13"/>
      <c r="D91" s="41"/>
      <c r="G91" s="41"/>
      <c r="H91"/>
    </row>
    <row r="92" spans="1:8" x14ac:dyDescent="0.25">
      <c r="C92" s="13"/>
      <c r="D92" s="41"/>
      <c r="G92" s="41"/>
      <c r="H92"/>
    </row>
    <row r="93" spans="1:8" x14ac:dyDescent="0.25">
      <c r="C93" s="13"/>
      <c r="D93" s="41"/>
      <c r="G93" s="41"/>
      <c r="H93"/>
    </row>
    <row r="94" spans="1:8" x14ac:dyDescent="0.25">
      <c r="C94" s="13"/>
      <c r="D94" s="41"/>
      <c r="G94" s="41"/>
      <c r="H94"/>
    </row>
    <row r="95" spans="1:8" x14ac:dyDescent="0.25">
      <c r="C95" s="13"/>
      <c r="D95" s="41"/>
      <c r="G95" s="41"/>
      <c r="H95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1"/>
  <sheetViews>
    <sheetView workbookViewId="0">
      <selection activeCell="R8" sqref="R8"/>
    </sheetView>
  </sheetViews>
  <sheetFormatPr defaultRowHeight="15" x14ac:dyDescent="0.25"/>
  <cols>
    <col min="1" max="1" width="66.85546875" customWidth="1"/>
    <col min="2" max="2" width="13" customWidth="1"/>
    <col min="3" max="3" width="14.42578125" customWidth="1"/>
    <col min="4" max="4" width="13.28515625" customWidth="1"/>
    <col min="5" max="5" width="12.140625" customWidth="1"/>
    <col min="6" max="6" width="13.85546875" customWidth="1"/>
    <col min="7" max="7" width="13.140625" customWidth="1"/>
  </cols>
  <sheetData>
    <row r="1" spans="1:12" x14ac:dyDescent="0.25">
      <c r="A1" s="39" t="s">
        <v>152</v>
      </c>
      <c r="B1" s="30"/>
      <c r="C1" s="31"/>
      <c r="D1" s="31"/>
      <c r="E1" s="31"/>
      <c r="F1" s="31"/>
      <c r="G1" s="31"/>
      <c r="J1" t="s">
        <v>182</v>
      </c>
    </row>
    <row r="2" spans="1:12" x14ac:dyDescent="0.25">
      <c r="A2" s="133" t="s">
        <v>153</v>
      </c>
      <c r="B2" s="120" t="s">
        <v>154</v>
      </c>
      <c r="C2" s="128"/>
      <c r="D2" s="129"/>
      <c r="E2" s="130" t="s">
        <v>155</v>
      </c>
      <c r="F2" s="131"/>
      <c r="G2" s="132"/>
    </row>
    <row r="3" spans="1:12" x14ac:dyDescent="0.25">
      <c r="A3" s="134"/>
      <c r="B3" s="135" t="s">
        <v>185</v>
      </c>
      <c r="C3" s="137" t="s">
        <v>186</v>
      </c>
      <c r="D3" s="32" t="s">
        <v>186</v>
      </c>
      <c r="E3" s="135" t="s">
        <v>185</v>
      </c>
      <c r="F3" s="137" t="s">
        <v>186</v>
      </c>
      <c r="G3" s="32" t="s">
        <v>186</v>
      </c>
    </row>
    <row r="4" spans="1:12" ht="12.75" customHeight="1" x14ac:dyDescent="0.25">
      <c r="A4" s="38"/>
      <c r="B4" s="136"/>
      <c r="C4" s="137"/>
      <c r="D4" s="33" t="s">
        <v>185</v>
      </c>
      <c r="E4" s="136"/>
      <c r="F4" s="137"/>
      <c r="G4" s="33" t="s">
        <v>185</v>
      </c>
    </row>
    <row r="5" spans="1:12" ht="15" customHeight="1" x14ac:dyDescent="0.25">
      <c r="A5" s="43"/>
      <c r="B5" s="35" t="s">
        <v>23</v>
      </c>
      <c r="C5" s="35" t="s">
        <v>23</v>
      </c>
      <c r="D5" s="40" t="s">
        <v>78</v>
      </c>
      <c r="E5" s="35" t="s">
        <v>23</v>
      </c>
      <c r="F5" s="35" t="s">
        <v>23</v>
      </c>
      <c r="G5" s="36" t="s">
        <v>78</v>
      </c>
    </row>
    <row r="6" spans="1:12" x14ac:dyDescent="0.25">
      <c r="A6" s="28" t="s">
        <v>156</v>
      </c>
      <c r="B6" s="64">
        <v>214745.12818999999</v>
      </c>
      <c r="C6" s="64">
        <v>216802.87299999999</v>
      </c>
      <c r="D6" s="89">
        <v>100.95822653922066</v>
      </c>
      <c r="E6" s="64">
        <v>87742.184149999986</v>
      </c>
      <c r="F6" s="64">
        <v>43971.764950000004</v>
      </c>
      <c r="G6" s="112">
        <v>50.114737142658662</v>
      </c>
      <c r="I6" s="42"/>
      <c r="J6" s="42"/>
    </row>
    <row r="7" spans="1:12" x14ac:dyDescent="0.25">
      <c r="A7" s="28" t="s">
        <v>177</v>
      </c>
      <c r="B7" s="90">
        <v>18261.404690000003</v>
      </c>
      <c r="C7" s="90">
        <v>19758.781709999999</v>
      </c>
      <c r="D7" s="91">
        <v>108.19968148901471</v>
      </c>
      <c r="E7" s="90">
        <v>1718.3609999999999</v>
      </c>
      <c r="F7" s="90">
        <v>2050.0598</v>
      </c>
      <c r="G7" s="113">
        <v>119.30320811517487</v>
      </c>
      <c r="I7" s="42"/>
      <c r="J7" s="42"/>
      <c r="K7" s="13"/>
      <c r="L7" s="13"/>
    </row>
    <row r="8" spans="1:12" x14ac:dyDescent="0.25">
      <c r="A8" s="28" t="s">
        <v>176</v>
      </c>
      <c r="B8" s="90">
        <v>8028.0457899999992</v>
      </c>
      <c r="C8" s="90">
        <v>7071.3997499999996</v>
      </c>
      <c r="D8" s="91">
        <v>88.08369975677482</v>
      </c>
      <c r="E8" s="90">
        <v>666.02115000000003</v>
      </c>
      <c r="F8" s="90">
        <v>590.11564999999996</v>
      </c>
      <c r="G8" s="113">
        <v>88.603139705097945</v>
      </c>
      <c r="I8" s="42"/>
      <c r="J8" s="42"/>
      <c r="K8" s="13"/>
      <c r="L8" s="13"/>
    </row>
    <row r="9" spans="1:12" x14ac:dyDescent="0.25">
      <c r="A9" s="28" t="s">
        <v>175</v>
      </c>
      <c r="B9" s="90">
        <v>1146.29358</v>
      </c>
      <c r="C9" s="90">
        <v>1428.17974</v>
      </c>
      <c r="D9" s="91">
        <v>124.59109646239142</v>
      </c>
      <c r="E9" s="90">
        <v>40.908699999999996</v>
      </c>
      <c r="F9" s="90">
        <v>23.068200000000001</v>
      </c>
      <c r="G9" s="113">
        <v>56.389472166067364</v>
      </c>
      <c r="I9" s="42"/>
      <c r="J9" s="42"/>
      <c r="K9" s="13"/>
      <c r="L9" s="13"/>
    </row>
    <row r="10" spans="1:12" x14ac:dyDescent="0.25">
      <c r="A10" s="28" t="s">
        <v>174</v>
      </c>
      <c r="B10" s="90">
        <v>21933.617489999997</v>
      </c>
      <c r="C10" s="90">
        <v>21968.489860000001</v>
      </c>
      <c r="D10" s="91">
        <v>100.15899050859214</v>
      </c>
      <c r="E10" s="90">
        <v>1343.72676</v>
      </c>
      <c r="F10" s="90">
        <v>3545.6274799999997</v>
      </c>
      <c r="G10" s="113">
        <v>263.86521319259873</v>
      </c>
      <c r="I10" s="42"/>
      <c r="J10" s="42"/>
      <c r="K10" s="13"/>
      <c r="L10" s="13"/>
    </row>
    <row r="11" spans="1:12" x14ac:dyDescent="0.25">
      <c r="A11" s="28" t="s">
        <v>173</v>
      </c>
      <c r="B11" s="90">
        <v>21060.249020000003</v>
      </c>
      <c r="C11" s="90">
        <v>22635.132860000002</v>
      </c>
      <c r="D11" s="91">
        <v>107.47799248956838</v>
      </c>
      <c r="E11" s="90">
        <v>67450.345939999999</v>
      </c>
      <c r="F11" s="90">
        <v>12412.547269999999</v>
      </c>
      <c r="G11" s="113">
        <v>18.402496083624978</v>
      </c>
      <c r="I11" s="42"/>
      <c r="J11" s="42"/>
      <c r="K11" s="13"/>
      <c r="L11" s="13"/>
    </row>
    <row r="12" spans="1:12" x14ac:dyDescent="0.25">
      <c r="A12" s="28" t="s">
        <v>172</v>
      </c>
      <c r="B12" s="90">
        <v>22800.476979999996</v>
      </c>
      <c r="C12" s="90">
        <v>26350.21441</v>
      </c>
      <c r="D12" s="91">
        <v>115.56869811589357</v>
      </c>
      <c r="E12" s="90">
        <v>2922.8240100000003</v>
      </c>
      <c r="F12" s="90">
        <v>3676.3739300000002</v>
      </c>
      <c r="G12" s="113">
        <v>125.78157006449389</v>
      </c>
      <c r="I12" s="42"/>
      <c r="J12" s="42"/>
      <c r="K12" s="13"/>
      <c r="L12" s="13"/>
    </row>
    <row r="13" spans="1:12" x14ac:dyDescent="0.25">
      <c r="A13" s="28" t="s">
        <v>171</v>
      </c>
      <c r="B13" s="90">
        <v>6862.9201999999996</v>
      </c>
      <c r="C13" s="90">
        <v>7415.2824199999995</v>
      </c>
      <c r="D13" s="91">
        <v>108.0485012779254</v>
      </c>
      <c r="E13" s="90">
        <v>421.27733999999998</v>
      </c>
      <c r="F13" s="90">
        <v>222.02381999999997</v>
      </c>
      <c r="G13" s="113">
        <v>52.70253083158947</v>
      </c>
      <c r="I13" s="42"/>
      <c r="J13" s="42"/>
      <c r="K13" s="13"/>
      <c r="L13" s="13"/>
    </row>
    <row r="14" spans="1:12" x14ac:dyDescent="0.25">
      <c r="A14" s="28" t="s">
        <v>170</v>
      </c>
      <c r="B14" s="90">
        <v>903.70294000000001</v>
      </c>
      <c r="C14" s="90">
        <v>705.38290000000006</v>
      </c>
      <c r="D14" s="91">
        <v>78.054731126580165</v>
      </c>
      <c r="E14" s="90">
        <v>253.49226999999999</v>
      </c>
      <c r="F14" s="90">
        <v>98.238939999999999</v>
      </c>
      <c r="G14" s="113">
        <v>38.754215266603595</v>
      </c>
      <c r="I14" s="42"/>
      <c r="J14" s="42"/>
      <c r="K14" s="13"/>
      <c r="L14" s="13"/>
    </row>
    <row r="15" spans="1:12" x14ac:dyDescent="0.25">
      <c r="A15" s="28" t="s">
        <v>169</v>
      </c>
      <c r="B15" s="90">
        <v>3101.4413500000001</v>
      </c>
      <c r="C15" s="90">
        <v>2857.66437</v>
      </c>
      <c r="D15" s="91">
        <v>92.139881026607199</v>
      </c>
      <c r="E15" s="90">
        <v>3824.7155699999998</v>
      </c>
      <c r="F15" s="90">
        <v>3739.9003499999999</v>
      </c>
      <c r="G15" s="113">
        <v>97.782443728227349</v>
      </c>
      <c r="I15" s="42"/>
      <c r="J15" s="42"/>
      <c r="K15" s="13"/>
      <c r="L15" s="13"/>
    </row>
    <row r="16" spans="1:12" x14ac:dyDescent="0.25">
      <c r="A16" s="28" t="s">
        <v>168</v>
      </c>
      <c r="B16" s="90">
        <v>4470.9865399999999</v>
      </c>
      <c r="C16" s="90">
        <v>2981.3323700000001</v>
      </c>
      <c r="D16" s="91">
        <v>66.681756773975891</v>
      </c>
      <c r="E16" s="90">
        <v>504.38669000000004</v>
      </c>
      <c r="F16" s="90">
        <v>353.35843</v>
      </c>
      <c r="G16" s="113">
        <v>70.057048888423282</v>
      </c>
      <c r="I16" s="42"/>
      <c r="J16" s="42"/>
      <c r="K16" s="13"/>
      <c r="L16" s="13"/>
    </row>
    <row r="17" spans="1:12" x14ac:dyDescent="0.25">
      <c r="A17" s="28" t="s">
        <v>167</v>
      </c>
      <c r="B17" s="90">
        <v>8018.9673500000008</v>
      </c>
      <c r="C17" s="90">
        <v>8055.0895700000001</v>
      </c>
      <c r="D17" s="91">
        <v>100.45045974654079</v>
      </c>
      <c r="E17" s="90">
        <v>700.82125000000008</v>
      </c>
      <c r="F17" s="90">
        <v>424.17784</v>
      </c>
      <c r="G17" s="113">
        <v>60.525824523728403</v>
      </c>
      <c r="I17" s="42"/>
      <c r="J17" s="42"/>
      <c r="K17" s="13"/>
      <c r="L17" s="13"/>
    </row>
    <row r="18" spans="1:12" x14ac:dyDescent="0.25">
      <c r="A18" s="28" t="s">
        <v>163</v>
      </c>
      <c r="B18" s="90">
        <v>3415.0683300000001</v>
      </c>
      <c r="C18" s="90">
        <v>3508.6069599999996</v>
      </c>
      <c r="D18" s="91">
        <v>102.73899731897896</v>
      </c>
      <c r="E18" s="90">
        <v>94.227209999999999</v>
      </c>
      <c r="F18" s="90">
        <v>74.081829999999997</v>
      </c>
      <c r="G18" s="113">
        <v>78.620421850546137</v>
      </c>
      <c r="I18" s="42"/>
      <c r="J18" s="42"/>
      <c r="K18" s="13"/>
      <c r="L18" s="13"/>
    </row>
    <row r="19" spans="1:12" x14ac:dyDescent="0.25">
      <c r="A19" s="28" t="s">
        <v>162</v>
      </c>
      <c r="B19" s="90">
        <v>5727.2025799999992</v>
      </c>
      <c r="C19" s="90">
        <v>6818.3933699999998</v>
      </c>
      <c r="D19" s="91">
        <v>119.05277096030365</v>
      </c>
      <c r="E19" s="90">
        <v>236.47219999999999</v>
      </c>
      <c r="F19" s="90">
        <v>214.03629999999998</v>
      </c>
      <c r="G19" s="113">
        <v>90.512246259814049</v>
      </c>
      <c r="I19" s="42"/>
      <c r="J19" s="42"/>
      <c r="K19" s="13"/>
      <c r="L19" s="13"/>
    </row>
    <row r="20" spans="1:12" x14ac:dyDescent="0.25">
      <c r="A20" s="28" t="s">
        <v>161</v>
      </c>
      <c r="B20" s="90">
        <v>5452.3379999999997</v>
      </c>
      <c r="C20" s="90">
        <v>674.12234000000001</v>
      </c>
      <c r="D20" s="91">
        <v>12.363913242355849</v>
      </c>
      <c r="E20" s="90">
        <v>1.93451</v>
      </c>
      <c r="F20" s="90">
        <v>4.0514999999999999</v>
      </c>
      <c r="G20" s="99">
        <v>209.43287964394085</v>
      </c>
      <c r="I20" s="42"/>
      <c r="J20" s="42"/>
      <c r="K20" s="13"/>
      <c r="L20" s="13"/>
    </row>
    <row r="21" spans="1:12" x14ac:dyDescent="0.25">
      <c r="A21" s="28" t="s">
        <v>160</v>
      </c>
      <c r="B21" s="90">
        <v>22513.075130000001</v>
      </c>
      <c r="C21" s="90">
        <v>14551.981520000003</v>
      </c>
      <c r="D21" s="91">
        <v>64.637911240337971</v>
      </c>
      <c r="E21" s="90">
        <v>3771.0860499999999</v>
      </c>
      <c r="F21" s="90">
        <v>2521.0826999999999</v>
      </c>
      <c r="G21" s="113">
        <v>66.852961363742949</v>
      </c>
      <c r="I21" s="42"/>
      <c r="J21" s="42"/>
      <c r="K21" s="13"/>
      <c r="L21" s="13"/>
    </row>
    <row r="22" spans="1:12" x14ac:dyDescent="0.25">
      <c r="A22" s="28" t="s">
        <v>159</v>
      </c>
      <c r="B22" s="90">
        <v>33953.437899999997</v>
      </c>
      <c r="C22" s="90">
        <v>34199.09633</v>
      </c>
      <c r="D22" s="91">
        <v>100.72351562962054</v>
      </c>
      <c r="E22" s="90">
        <v>1703.5405699999999</v>
      </c>
      <c r="F22" s="90">
        <v>1613.4535000000001</v>
      </c>
      <c r="G22" s="113">
        <v>94.711774313657827</v>
      </c>
      <c r="I22" s="42"/>
      <c r="J22" s="42"/>
      <c r="K22" s="13"/>
      <c r="L22" s="13"/>
    </row>
    <row r="23" spans="1:12" x14ac:dyDescent="0.25">
      <c r="A23" s="28" t="s">
        <v>158</v>
      </c>
      <c r="B23" s="90">
        <v>16157.223900000001</v>
      </c>
      <c r="C23" s="90">
        <v>21261.451990000001</v>
      </c>
      <c r="D23" s="91">
        <v>131.59099682959769</v>
      </c>
      <c r="E23" s="90">
        <v>1625.9803300000001</v>
      </c>
      <c r="F23" s="90">
        <v>12182.57429</v>
      </c>
      <c r="G23" s="114" t="s">
        <v>182</v>
      </c>
      <c r="I23" s="42"/>
      <c r="J23" s="42"/>
      <c r="K23" s="13"/>
      <c r="L23" s="13"/>
    </row>
    <row r="24" spans="1:12" x14ac:dyDescent="0.25">
      <c r="A24" s="28" t="s">
        <v>164</v>
      </c>
      <c r="B24" s="90">
        <v>2418.72928</v>
      </c>
      <c r="C24" s="90">
        <v>5977.6069500000003</v>
      </c>
      <c r="D24" s="91">
        <v>247.13832173892567</v>
      </c>
      <c r="E24" s="90">
        <v>101.84719</v>
      </c>
      <c r="F24" s="90">
        <v>113.22935</v>
      </c>
      <c r="G24" s="113">
        <v>111.17572315937238</v>
      </c>
      <c r="I24" s="42"/>
      <c r="J24" s="42"/>
      <c r="K24" s="13"/>
      <c r="L24" s="13"/>
    </row>
    <row r="25" spans="1:12" x14ac:dyDescent="0.25">
      <c r="A25" s="28" t="s">
        <v>157</v>
      </c>
      <c r="B25" s="90">
        <v>57.892530000000001</v>
      </c>
      <c r="C25" s="90">
        <v>41.501760000000004</v>
      </c>
      <c r="D25" s="91">
        <v>71.687590782437738</v>
      </c>
      <c r="E25" s="90">
        <v>200.095</v>
      </c>
      <c r="F25" s="90">
        <v>0</v>
      </c>
      <c r="G25" s="113">
        <v>0</v>
      </c>
      <c r="I25" s="42"/>
      <c r="J25" s="42"/>
      <c r="K25" s="13"/>
      <c r="L25" s="13"/>
    </row>
    <row r="26" spans="1:12" x14ac:dyDescent="0.25">
      <c r="A26" s="28" t="s">
        <v>165</v>
      </c>
      <c r="B26" s="90">
        <v>8435.8016399999997</v>
      </c>
      <c r="C26" s="90">
        <v>8542.0232300000007</v>
      </c>
      <c r="D26" s="91">
        <v>101.25917600404838</v>
      </c>
      <c r="E26" s="90">
        <v>151.22040999999999</v>
      </c>
      <c r="F26" s="90">
        <v>113.36377</v>
      </c>
      <c r="G26" s="113">
        <v>74.965918952342477</v>
      </c>
      <c r="I26" s="42"/>
      <c r="J26" s="98"/>
      <c r="K26" s="13"/>
      <c r="L26" s="13"/>
    </row>
    <row r="27" spans="1:12" x14ac:dyDescent="0.25">
      <c r="A27" s="28" t="s">
        <v>166</v>
      </c>
      <c r="B27" s="90">
        <v>26.252970000000001</v>
      </c>
      <c r="C27" s="90">
        <v>1.13859</v>
      </c>
      <c r="D27" s="92">
        <v>4.3369950142783846</v>
      </c>
      <c r="E27" s="90">
        <v>8.9</v>
      </c>
      <c r="F27" s="90">
        <v>0.4</v>
      </c>
      <c r="G27" s="99">
        <v>4.4943820224719104</v>
      </c>
      <c r="I27" s="42"/>
      <c r="J27" s="42"/>
      <c r="K27" s="13"/>
      <c r="L27" s="13"/>
    </row>
    <row r="28" spans="1:12" x14ac:dyDescent="0.25">
      <c r="C28" s="47"/>
      <c r="D28" s="48"/>
      <c r="E28" s="47"/>
      <c r="I28" s="42"/>
      <c r="J28" s="42"/>
    </row>
    <row r="29" spans="1:12" x14ac:dyDescent="0.25">
      <c r="A29" s="11" t="s">
        <v>18</v>
      </c>
      <c r="C29" s="47"/>
      <c r="D29" s="47"/>
      <c r="E29" s="47"/>
    </row>
    <row r="31" spans="1:12" x14ac:dyDescent="0.25">
      <c r="E31" s="41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2024-02-29T06:17:58Z</dcterms:modified>
</cp:coreProperties>
</file>