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/>
  <xr:revisionPtr revIDLastSave="0" documentId="13_ncr:1_{1C2C6BE3-8F12-4A48-BC9E-D319315DBBC8}" xr6:coauthVersionLast="36" xr6:coauthVersionMax="36" xr10:uidLastSave="{00000000-0000-0000-0000-000000000000}"/>
  <bookViews>
    <workbookView xWindow="0" yWindow="0" windowWidth="21570" windowHeight="9435" tabRatio="595" activeTab="2" xr2:uid="{00000000-000D-0000-FFFF-FFFF00000000}"/>
  </bookViews>
  <sheets>
    <sheet name="Tabela 1" sheetId="1" r:id="rId1"/>
    <sheet name="Tabela 2" sheetId="2" r:id="rId2"/>
    <sheet name="Tabela 3" sheetId="3" r:id="rId3"/>
    <sheet name="Tabela 4" sheetId="4" r:id="rId4"/>
    <sheet name="Tabela 5" sheetId="5" r:id="rId5"/>
  </sheets>
  <definedNames>
    <definedName name="iuwgfiuqwgf">'Tabela 4'!$G$1</definedName>
    <definedName name="kg">'Tabela 2'!#REF!</definedName>
    <definedName name="kudyfyuig">'Tabela 2'!$G$1</definedName>
    <definedName name="kuff">'Tabela 2'!#REF!</definedName>
    <definedName name="kuguf">'Tabela 2'!#REF!</definedName>
    <definedName name="kuuydfuyfy">'Tabela 1'!$F$1</definedName>
    <definedName name="kuyuyf">'Tabela 2'!$G$1</definedName>
    <definedName name="polje">'Tabela 2'!$G$1</definedName>
    <definedName name="yfyfyuf">'Tabela 2'!#REF!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4" l="1"/>
</calcChain>
</file>

<file path=xl/sharedStrings.xml><?xml version="1.0" encoding="utf-8"?>
<sst xmlns="http://schemas.openxmlformats.org/spreadsheetml/2006/main" count="258" uniqueCount="189">
  <si>
    <r>
      <t>Tabela 1. Spoljnotrgovinska robna razmjena Crne Gore po mjesecima, u hilj. EUR</t>
    </r>
    <r>
      <rPr>
        <b/>
        <vertAlign val="superscript"/>
        <sz val="9"/>
        <rFont val="Arial"/>
        <family val="2"/>
      </rPr>
      <t xml:space="preserve"> (p)</t>
    </r>
  </si>
  <si>
    <t>PERIOD</t>
  </si>
  <si>
    <t>UVOZ</t>
  </si>
  <si>
    <t>IZVOZ</t>
  </si>
  <si>
    <t>SPOLJNOTRGOVINSKA ROBNA RAZMJENA</t>
  </si>
  <si>
    <t>TRGOVINSKI BILANS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</si>
  <si>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</si>
  <si>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</si>
  <si>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</si>
  <si>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</si>
  <si>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</si>
  <si>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</si>
  <si>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</si>
  <si>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</si>
  <si>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</si>
  <si>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 xml:space="preserve">      Oktobar</t>
  </si>
  <si>
    <t xml:space="preserve">      Novembar</t>
  </si>
  <si>
    <t xml:space="preserve">      Decembar</t>
  </si>
  <si>
    <t>(p) - preliminarni podaci</t>
  </si>
  <si>
    <r>
      <t xml:space="preserve">Tabela 2. Spoljnotrgovinska robna razmjena Crne Gore po kontinentima i odabranim zemljama </t>
    </r>
    <r>
      <rPr>
        <b/>
        <vertAlign val="superscript"/>
        <sz val="9"/>
        <color theme="1"/>
        <rFont val="Arial"/>
        <family val="2"/>
      </rPr>
      <t>(p)</t>
    </r>
    <r>
      <rPr>
        <b/>
        <sz val="9"/>
        <color theme="1"/>
        <rFont val="Arial"/>
        <family val="2"/>
      </rPr>
      <t xml:space="preserve">
</t>
    </r>
  </si>
  <si>
    <t>TRGOVINSKI</t>
  </si>
  <si>
    <t>PARTNERI</t>
  </si>
  <si>
    <t>%</t>
  </si>
  <si>
    <t>u hilj. EUR</t>
  </si>
  <si>
    <t>SVIJET</t>
  </si>
  <si>
    <t xml:space="preserve">Evropa </t>
  </si>
  <si>
    <t>CEFTA</t>
  </si>
  <si>
    <t xml:space="preserve">Afrika </t>
  </si>
  <si>
    <t>Azija</t>
  </si>
  <si>
    <t>Amerika</t>
  </si>
  <si>
    <t xml:space="preserve">Okeanija </t>
  </si>
  <si>
    <t>SAD</t>
  </si>
  <si>
    <t>Kina</t>
  </si>
  <si>
    <t>Rusija</t>
  </si>
  <si>
    <t>Švajcarska</t>
  </si>
  <si>
    <t>Japan</t>
  </si>
  <si>
    <t>Turska</t>
  </si>
  <si>
    <t xml:space="preserve">Brazil </t>
  </si>
  <si>
    <t>Tabela 3. Spoljnotrgovinska robna razmjena sa državama članicama EU i potpisnicama CEFTA-e, u hilj. EUR⁽P⁾</t>
  </si>
  <si>
    <t>TRGOVINSKI PARTNERI</t>
  </si>
  <si>
    <t>Austrija</t>
  </si>
  <si>
    <t>Belgija</t>
  </si>
  <si>
    <t>Bugarska</t>
  </si>
  <si>
    <t>Češka</t>
  </si>
  <si>
    <t xml:space="preserve">Danska </t>
  </si>
  <si>
    <t>Estonija</t>
  </si>
  <si>
    <t>Finska</t>
  </si>
  <si>
    <t>Francuska</t>
  </si>
  <si>
    <t>Grčka</t>
  </si>
  <si>
    <t>Holandija</t>
  </si>
  <si>
    <t>Irska</t>
  </si>
  <si>
    <t>Italija</t>
  </si>
  <si>
    <t>Kipar</t>
  </si>
  <si>
    <t>Letonija</t>
  </si>
  <si>
    <t>Litvanija</t>
  </si>
  <si>
    <t>Luksemburg</t>
  </si>
  <si>
    <t>Mađarska</t>
  </si>
  <si>
    <t xml:space="preserve">Malta </t>
  </si>
  <si>
    <t>Njemačka</t>
  </si>
  <si>
    <t>Poljska</t>
  </si>
  <si>
    <t>Portugalija</t>
  </si>
  <si>
    <t>Hrvatska</t>
  </si>
  <si>
    <t>Rumunija</t>
  </si>
  <si>
    <t>Slovačka</t>
  </si>
  <si>
    <t>Slovenija</t>
  </si>
  <si>
    <t>Španija</t>
  </si>
  <si>
    <t>Švedska</t>
  </si>
  <si>
    <t xml:space="preserve">CEFTA </t>
  </si>
  <si>
    <t xml:space="preserve">Albanija </t>
  </si>
  <si>
    <t>Bosna i Hercegovina</t>
  </si>
  <si>
    <t>Moldavija</t>
  </si>
  <si>
    <t>Sjeverna Makedonija</t>
  </si>
  <si>
    <t xml:space="preserve">Srbija </t>
  </si>
  <si>
    <t>Kosovo</t>
  </si>
  <si>
    <r>
      <t xml:space="preserve">Tabela 4. Spoljnotrgovinska robna razmjena Crne Gore prema odsjeku SMTK </t>
    </r>
    <r>
      <rPr>
        <b/>
        <vertAlign val="superscript"/>
        <sz val="9"/>
        <color theme="1"/>
        <rFont val="Arial"/>
        <family val="2"/>
      </rPr>
      <t>(p)</t>
    </r>
  </si>
  <si>
    <t>PODJELA PREMA ODSJEKU SMTK</t>
  </si>
  <si>
    <t>Uvoz</t>
  </si>
  <si>
    <t>Izvoz</t>
  </si>
  <si>
    <t>Indeks</t>
  </si>
  <si>
    <t>0-9 TOTAL</t>
  </si>
  <si>
    <t>0  Hrana i žive životinje</t>
  </si>
  <si>
    <t xml:space="preserve">   00 Žive životinje</t>
  </si>
  <si>
    <t xml:space="preserve">   01 Meso i prerada mesa</t>
  </si>
  <si>
    <t xml:space="preserve">   02 Mliječni proizvodi i jaja</t>
  </si>
  <si>
    <t xml:space="preserve">   03 Ribe i prerađevine od ribe</t>
  </si>
  <si>
    <t xml:space="preserve">   04 Žitarice i proizvodi od žitarica</t>
  </si>
  <si>
    <t xml:space="preserve">   05 Povrće i voće</t>
  </si>
  <si>
    <t xml:space="preserve">   06 Šećer, proizvodi od šećera i med</t>
  </si>
  <si>
    <t xml:space="preserve">   07 Kafa, čaj, kakao i začini</t>
  </si>
  <si>
    <t xml:space="preserve">   08 Stočna hrana (sem žita u zrnu)</t>
  </si>
  <si>
    <t xml:space="preserve">   09 Razni proizvodi  za ishranu</t>
  </si>
  <si>
    <t>1  Piće i duvan</t>
  </si>
  <si>
    <t>11 Pića</t>
  </si>
  <si>
    <t>12 Duvan i proizvodi od duvana</t>
  </si>
  <si>
    <t>2  Sirove materije, sem goriva</t>
  </si>
  <si>
    <t>22 Uljano sjeme i plodovi</t>
  </si>
  <si>
    <t>23 Sirovi kaučuk</t>
  </si>
  <si>
    <t>24 Pluta i drvo</t>
  </si>
  <si>
    <t>25 Celuloza i otpaci od hartije</t>
  </si>
  <si>
    <t>26 Tekstilana vlakna i otpaci</t>
  </si>
  <si>
    <t>27 Sirova đubriva i minerali</t>
  </si>
  <si>
    <t>28 Mineralne rude i otpaci metala</t>
  </si>
  <si>
    <t>29 Životinjske i biljne sirove materije</t>
  </si>
  <si>
    <t>3  Mineralna goriva i maziva</t>
  </si>
  <si>
    <t>32 Kameni ugalj, koks i briketi</t>
  </si>
  <si>
    <t>33 Nafta i naftni derivati</t>
  </si>
  <si>
    <t>34 Gas, prirodni i industrijski</t>
  </si>
  <si>
    <t>4  Životinjska i biljna ulja i masti</t>
  </si>
  <si>
    <t>41 Životinjska ulja i masti</t>
  </si>
  <si>
    <t>42 Čvrste biljne masti i ulja</t>
  </si>
  <si>
    <t>43 Prerađena životinjska i biljna ulja</t>
  </si>
  <si>
    <t>5  Hemijski proizvodi</t>
  </si>
  <si>
    <t>51 Organski hemijski proizvodi</t>
  </si>
  <si>
    <t>52 Neorganski hemijski proizvodi</t>
  </si>
  <si>
    <t>53 Proizvodi za bojenje i stavljenje</t>
  </si>
  <si>
    <t>54 Medicinski i farmaceutski proizvodi</t>
  </si>
  <si>
    <t>55 Eterična ulja, parfemski i toiletni preparati</t>
  </si>
  <si>
    <t>56 Đubriva (osim sirovih)</t>
  </si>
  <si>
    <t>57 Plastične materije u primarnim oblicima</t>
  </si>
  <si>
    <t>58 Plastične mase u ostalim oblicima</t>
  </si>
  <si>
    <t>59 Hemijske materije i proizvodi nigdje nepomenuti</t>
  </si>
  <si>
    <t>6  Proizvodi svrstani po materijalu</t>
  </si>
  <si>
    <t>61 Koža, proizvodi od kože i krzna</t>
  </si>
  <si>
    <t>62 Proizvodi od kaučuka</t>
  </si>
  <si>
    <t>63 Proizvodi od plute i drveta</t>
  </si>
  <si>
    <t>64 Hartija, karton i proizvodi od celuloze</t>
  </si>
  <si>
    <t>65 Predivo, tkanine i tekstilni proizvodi</t>
  </si>
  <si>
    <t>66 Proizvodi od nemetalnih minerala</t>
  </si>
  <si>
    <t>67 Gvozđe i čelik</t>
  </si>
  <si>
    <t>68 Obojeni metali</t>
  </si>
  <si>
    <t>69 Proizvodi od metala, nigdje nepomenuti</t>
  </si>
  <si>
    <t>7  Mašine i transportni uređaji</t>
  </si>
  <si>
    <t>71 Pogonske mašine i uređaji</t>
  </si>
  <si>
    <t>72 Specijalne mašine za neke ind.grane</t>
  </si>
  <si>
    <t>73 Mašine za obradu metala</t>
  </si>
  <si>
    <t>74 Industrijske mašine za opštu upotrebu</t>
  </si>
  <si>
    <t>75 Kancelarijske mašine i za AOP</t>
  </si>
  <si>
    <t>76 Telekomunikacioni aparati i uređaji</t>
  </si>
  <si>
    <t>77 Električne mašine, aparati i uređaji</t>
  </si>
  <si>
    <t>78 Drumska vozila</t>
  </si>
  <si>
    <t>79 Ostala transportna sredstva i opreme</t>
  </si>
  <si>
    <t>8  Razni gotovi proizvodi</t>
  </si>
  <si>
    <t>81 Montažne zgrade, sanitarni uređaji</t>
  </si>
  <si>
    <t>82 Namještaj i djelovi</t>
  </si>
  <si>
    <t>83 Predmeti za putovanja</t>
  </si>
  <si>
    <t>84 Odeća</t>
  </si>
  <si>
    <t>85 Obuća</t>
  </si>
  <si>
    <t>87 Naučni i kontrolni instrstrumenti</t>
  </si>
  <si>
    <t>88 Fotoaparati, časovnici</t>
  </si>
  <si>
    <t>89 Razni gotovi proizvodi</t>
  </si>
  <si>
    <t>9  Proizvodi i transakcije, nigdje nepomenuti</t>
  </si>
  <si>
    <r>
      <t xml:space="preserve">Tabela 5. Spoljnotrgovinska robna razmjena Crne Gore prema odsjeku Kombinovane nomenklature - KN, u hilj. EUR </t>
    </r>
    <r>
      <rPr>
        <b/>
        <vertAlign val="superscript"/>
        <sz val="9"/>
        <color theme="1"/>
        <rFont val="Arial"/>
        <family val="2"/>
      </rPr>
      <t>(p)</t>
    </r>
  </si>
  <si>
    <t>Kombinovana nomenklatura</t>
  </si>
  <si>
    <t xml:space="preserve">Uvoz </t>
  </si>
  <si>
    <t xml:space="preserve">Izvoz </t>
  </si>
  <si>
    <t>Ukupno</t>
  </si>
  <si>
    <r>
      <t xml:space="preserve">XIX     </t>
    </r>
    <r>
      <rPr>
        <sz val="9"/>
        <color theme="1"/>
        <rFont val="Arial"/>
        <family val="2"/>
      </rPr>
      <t>Oružje i municija</t>
    </r>
  </si>
  <si>
    <r>
      <t xml:space="preserve">XVII    </t>
    </r>
    <r>
      <rPr>
        <sz val="9"/>
        <color theme="1"/>
        <rFont val="Arial"/>
        <family val="2"/>
      </rPr>
      <t>Vozila i prateća transportna oprema</t>
    </r>
  </si>
  <si>
    <r>
      <t xml:space="preserve">XVI     </t>
    </r>
    <r>
      <rPr>
        <sz val="9"/>
        <color theme="1"/>
        <rFont val="Arial"/>
        <family val="2"/>
      </rPr>
      <t>Mašine i mehanički uređaji, električna oprema</t>
    </r>
  </si>
  <si>
    <r>
      <t xml:space="preserve">XV      </t>
    </r>
    <r>
      <rPr>
        <sz val="9"/>
        <color theme="1"/>
        <rFont val="Arial"/>
        <family val="2"/>
      </rPr>
      <t>Bazni metali i proizvodi od osnovnih metala</t>
    </r>
  </si>
  <si>
    <r>
      <t xml:space="preserve">XIV     </t>
    </r>
    <r>
      <rPr>
        <sz val="9"/>
        <color theme="1"/>
        <rFont val="Arial"/>
        <family val="2"/>
      </rPr>
      <t>Biseri, drago kamenje i metali, kovanice</t>
    </r>
  </si>
  <si>
    <r>
      <t xml:space="preserve">XIII      </t>
    </r>
    <r>
      <rPr>
        <sz val="9"/>
        <color theme="1"/>
        <rFont val="Arial"/>
        <family val="2"/>
      </rPr>
      <t>Proizvodi od kamena, gipsa, cementa, keramički proizvodi, stakleni proizvodi</t>
    </r>
  </si>
  <si>
    <r>
      <t xml:space="preserve">XII       </t>
    </r>
    <r>
      <rPr>
        <sz val="9"/>
        <color theme="1"/>
        <rFont val="Arial"/>
        <family val="2"/>
      </rPr>
      <t>Obuća, kape i modni dodaci</t>
    </r>
  </si>
  <si>
    <r>
      <t xml:space="preserve">XVIII   </t>
    </r>
    <r>
      <rPr>
        <sz val="9"/>
        <color theme="1"/>
        <rFont val="Arial"/>
        <family val="2"/>
      </rPr>
      <t>Optički, medicinski i mjerni instrumenti, satovi</t>
    </r>
  </si>
  <si>
    <r>
      <t xml:space="preserve">XX      </t>
    </r>
    <r>
      <rPr>
        <sz val="9"/>
        <color theme="1"/>
        <rFont val="Arial"/>
        <family val="2"/>
      </rPr>
      <t>Razni proizvodi</t>
    </r>
  </si>
  <si>
    <r>
      <t xml:space="preserve">XXI     </t>
    </r>
    <r>
      <rPr>
        <sz val="9"/>
        <color theme="1"/>
        <rFont val="Arial"/>
        <family val="2"/>
      </rPr>
      <t>Umjetnička djela, kolekcionarski predmeti i antikviteti</t>
    </r>
  </si>
  <si>
    <r>
      <t xml:space="preserve">XI        </t>
    </r>
    <r>
      <rPr>
        <sz val="9"/>
        <color theme="1"/>
        <rFont val="Arial"/>
        <family val="2"/>
      </rPr>
      <t>Tekstil i tekstilni proizvodi</t>
    </r>
  </si>
  <si>
    <r>
      <t xml:space="preserve">X         </t>
    </r>
    <r>
      <rPr>
        <sz val="9"/>
        <color theme="1"/>
        <rFont val="Arial"/>
        <family val="2"/>
      </rPr>
      <t>Materijali i proizvodi papirne industrije</t>
    </r>
  </si>
  <si>
    <r>
      <t xml:space="preserve">IX        </t>
    </r>
    <r>
      <rPr>
        <sz val="9"/>
        <color theme="1"/>
        <rFont val="Arial"/>
        <family val="2"/>
      </rPr>
      <t>Drvo, proizvodi od drveta, korpe, drveni ugalj, pluta</t>
    </r>
  </si>
  <si>
    <r>
      <t xml:space="preserve">VIII      </t>
    </r>
    <r>
      <rPr>
        <sz val="9"/>
        <color theme="1"/>
        <rFont val="Arial"/>
        <family val="2"/>
      </rPr>
      <t>Sirove kože, koža i krzno</t>
    </r>
  </si>
  <si>
    <r>
      <t xml:space="preserve">VII       </t>
    </r>
    <r>
      <rPr>
        <sz val="9"/>
        <color theme="1"/>
        <rFont val="Arial"/>
        <family val="2"/>
      </rPr>
      <t>Plastika, guma i proizvodi od gume</t>
    </r>
  </si>
  <si>
    <r>
      <t xml:space="preserve">VI        </t>
    </r>
    <r>
      <rPr>
        <sz val="9"/>
        <color theme="1"/>
        <rFont val="Arial"/>
        <family val="2"/>
      </rPr>
      <t>Proizvodi hemijske ili srodne industrije</t>
    </r>
  </si>
  <si>
    <r>
      <t xml:space="preserve">V         </t>
    </r>
    <r>
      <rPr>
        <sz val="9"/>
        <color theme="1"/>
        <rFont val="Arial"/>
        <family val="2"/>
      </rPr>
      <t>Mineralni proizvodi</t>
    </r>
  </si>
  <si>
    <r>
      <t xml:space="preserve">IV        </t>
    </r>
    <r>
      <rPr>
        <sz val="9"/>
        <color theme="1"/>
        <rFont val="Arial"/>
        <family val="2"/>
      </rPr>
      <t>Pripremljena hrana, pića, duvan</t>
    </r>
  </si>
  <si>
    <r>
      <t xml:space="preserve">III        </t>
    </r>
    <r>
      <rPr>
        <sz val="9"/>
        <color theme="1"/>
        <rFont val="Arial"/>
        <family val="2"/>
      </rPr>
      <t>Životinjske ili biljne masti, ulja i voskovi</t>
    </r>
  </si>
  <si>
    <r>
      <t xml:space="preserve">II         </t>
    </r>
    <r>
      <rPr>
        <sz val="9"/>
        <color theme="1"/>
        <rFont val="Arial"/>
        <family val="2"/>
      </rPr>
      <t>Povrće</t>
    </r>
  </si>
  <si>
    <r>
      <t xml:space="preserve">I          </t>
    </r>
    <r>
      <rPr>
        <sz val="9"/>
        <color theme="1"/>
        <rFont val="Arial"/>
        <family val="2"/>
      </rPr>
      <t>Žive životinje i životinjski proizvodi</t>
    </r>
  </si>
  <si>
    <t>Eu-27</t>
  </si>
  <si>
    <t>EU-27</t>
  </si>
  <si>
    <t>Ostale zemlje 
(izvan EU-27 i CEFTA-e)</t>
  </si>
  <si>
    <t>Ujedinjeno Kraljevstvo</t>
  </si>
  <si>
    <r>
      <t>300</t>
    </r>
    <r>
      <rPr>
        <sz val="11"/>
        <color theme="1"/>
        <rFont val="Calibri"/>
        <family val="2"/>
      </rPr>
      <t>¹</t>
    </r>
  </si>
  <si>
    <t>21 Kože sirove i krzna nečinjena</t>
  </si>
  <si>
    <t>300¹</t>
  </si>
  <si>
    <t>35 Električna energija</t>
  </si>
  <si>
    <t>Oktobar</t>
  </si>
  <si>
    <t>Jan-Okt 2023</t>
  </si>
  <si>
    <t>Jan-Okt 2024</t>
  </si>
  <si>
    <t>Jan-Okt 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</si>
</sst>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  <numFmt numFmtId="167" formatCode="_(* #,##0.0_);_(* \(#,##0.0\);_(* &quot;-&quot;?_);_(@_)"/>
    <numFmt numFmtId="168" formatCode="_(* #,##0_);_(* \(#,##0\);_(* &quot;-&quot;??_);_(@_)"/>
    <numFmt numFmtId="169" formatCode="_(* #,##0.000000_);_(* \(#,##0.000000\);_(* &quot;-&quot;??_);_(@_)"/>
    <numFmt numFmtId="170" formatCode="#,##0;[Red]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vertAlign val="superscript"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8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inden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indent="2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0" fillId="0" borderId="0" xfId="0"/>
    <xf numFmtId="164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164" fontId="0" fillId="0" borderId="0" xfId="0" applyNumberFormat="1"/>
    <xf numFmtId="3" fontId="0" fillId="0" borderId="0" xfId="0" applyNumberFormat="1"/>
    <xf numFmtId="0" fontId="10" fillId="2" borderId="3" xfId="0" applyFont="1" applyFill="1" applyBorder="1" applyAlignment="1">
      <alignment horizontal="left" vertical="center" indent="1"/>
    </xf>
    <xf numFmtId="0" fontId="11" fillId="2" borderId="3" xfId="0" applyFont="1" applyFill="1" applyBorder="1" applyAlignment="1">
      <alignment horizontal="left" vertical="center" indent="1"/>
    </xf>
    <xf numFmtId="3" fontId="10" fillId="0" borderId="0" xfId="0" applyNumberFormat="1" applyFont="1" applyBorder="1" applyAlignment="1"/>
    <xf numFmtId="0" fontId="11" fillId="0" borderId="0" xfId="0" applyFont="1"/>
    <xf numFmtId="0" fontId="10" fillId="2" borderId="7" xfId="0" applyFont="1" applyFill="1" applyBorder="1" applyAlignment="1">
      <alignment horizontal="left" vertical="center" indent="1"/>
    </xf>
    <xf numFmtId="3" fontId="11" fillId="2" borderId="3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left" vertical="center" indent="2"/>
    </xf>
    <xf numFmtId="0" fontId="10" fillId="2" borderId="9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2" fillId="0" borderId="3" xfId="0" applyFont="1" applyBorder="1" applyAlignment="1">
      <alignment horizontal="center"/>
    </xf>
    <xf numFmtId="166" fontId="0" fillId="0" borderId="0" xfId="0" applyNumberFormat="1"/>
    <xf numFmtId="167" fontId="0" fillId="0" borderId="0" xfId="0" applyNumberFormat="1"/>
    <xf numFmtId="0" fontId="10" fillId="2" borderId="7" xfId="0" applyFont="1" applyFill="1" applyBorder="1" applyAlignment="1">
      <alignment horizontal="right"/>
    </xf>
    <xf numFmtId="0" fontId="6" fillId="0" borderId="0" xfId="2"/>
    <xf numFmtId="1" fontId="6" fillId="0" borderId="0" xfId="2" applyNumberFormat="1"/>
    <xf numFmtId="0" fontId="0" fillId="0" borderId="0" xfId="0" applyFill="1"/>
    <xf numFmtId="165" fontId="10" fillId="0" borderId="11" xfId="1" applyNumberFormat="1" applyFont="1" applyFill="1" applyBorder="1" applyAlignment="1"/>
    <xf numFmtId="0" fontId="5" fillId="0" borderId="0" xfId="4"/>
    <xf numFmtId="168" fontId="0" fillId="0" borderId="0" xfId="5" applyNumberFormat="1" applyFont="1"/>
    <xf numFmtId="168" fontId="0" fillId="0" borderId="0" xfId="1" applyNumberFormat="1" applyFont="1"/>
    <xf numFmtId="165" fontId="0" fillId="0" borderId="3" xfId="5" applyNumberFormat="1" applyFont="1" applyBorder="1"/>
    <xf numFmtId="3" fontId="0" fillId="0" borderId="3" xfId="5" applyNumberFormat="1" applyFont="1" applyBorder="1"/>
    <xf numFmtId="43" fontId="0" fillId="0" borderId="0" xfId="0" applyNumberFormat="1"/>
    <xf numFmtId="0" fontId="16" fillId="0" borderId="1" xfId="0" applyFont="1" applyBorder="1" applyAlignment="1">
      <alignment vertical="center"/>
    </xf>
    <xf numFmtId="2" fontId="10" fillId="2" borderId="3" xfId="0" applyNumberFormat="1" applyFont="1" applyFill="1" applyBorder="1" applyAlignment="1">
      <alignment horizontal="left" vertical="center"/>
    </xf>
    <xf numFmtId="2" fontId="11" fillId="2" borderId="3" xfId="0" applyNumberFormat="1" applyFont="1" applyFill="1" applyBorder="1" applyAlignment="1">
      <alignment horizontal="left" vertical="center"/>
    </xf>
    <xf numFmtId="3" fontId="10" fillId="2" borderId="3" xfId="0" applyNumberFormat="1" applyFont="1" applyFill="1" applyBorder="1" applyAlignment="1">
      <alignment horizontal="center"/>
    </xf>
    <xf numFmtId="164" fontId="5" fillId="0" borderId="0" xfId="4" applyNumberFormat="1"/>
    <xf numFmtId="0" fontId="3" fillId="0" borderId="0" xfId="7"/>
    <xf numFmtId="168" fontId="11" fillId="0" borderId="0" xfId="1" applyNumberFormat="1" applyFont="1"/>
    <xf numFmtId="168" fontId="0" fillId="0" borderId="0" xfId="0" applyNumberFormat="1"/>
    <xf numFmtId="0" fontId="8" fillId="0" borderId="1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168" fontId="0" fillId="0" borderId="0" xfId="1" applyNumberFormat="1" applyFont="1" applyAlignment="1">
      <alignment horizontal="right"/>
    </xf>
    <xf numFmtId="3" fontId="0" fillId="0" borderId="0" xfId="1" applyNumberFormat="1" applyFont="1"/>
    <xf numFmtId="3" fontId="12" fillId="0" borderId="3" xfId="0" applyNumberFormat="1" applyFont="1" applyBorder="1" applyAlignment="1" applyProtection="1">
      <alignment horizontal="right" vertical="center" wrapText="1"/>
      <protection locked="0"/>
    </xf>
    <xf numFmtId="3" fontId="12" fillId="0" borderId="3" xfId="0" applyNumberFormat="1" applyFont="1" applyBorder="1" applyAlignment="1">
      <alignment horizontal="right" vertical="center" wrapText="1"/>
    </xf>
    <xf numFmtId="0" fontId="0" fillId="0" borderId="0" xfId="0"/>
    <xf numFmtId="3" fontId="0" fillId="0" borderId="0" xfId="0" applyNumberFormat="1" applyBorder="1"/>
    <xf numFmtId="0" fontId="11" fillId="0" borderId="0" xfId="0" applyFont="1" applyBorder="1" applyAlignment="1">
      <alignment horizontal="left" vertical="center" indent="2"/>
    </xf>
    <xf numFmtId="3" fontId="1" fillId="0" borderId="0" xfId="2" applyNumberFormat="1" applyFont="1" applyFill="1" applyBorder="1"/>
    <xf numFmtId="168" fontId="0" fillId="0" borderId="0" xfId="1" applyNumberFormat="1" applyFont="1"/>
    <xf numFmtId="168" fontId="10" fillId="0" borderId="0" xfId="1" applyNumberFormat="1" applyFont="1" applyBorder="1" applyAlignment="1"/>
    <xf numFmtId="168" fontId="10" fillId="2" borderId="3" xfId="1" applyNumberFormat="1" applyFont="1" applyFill="1" applyBorder="1" applyAlignment="1">
      <alignment horizontal="center"/>
    </xf>
    <xf numFmtId="0" fontId="0" fillId="0" borderId="0" xfId="0"/>
    <xf numFmtId="168" fontId="0" fillId="0" borderId="0" xfId="1" applyNumberFormat="1" applyFont="1"/>
    <xf numFmtId="165" fontId="0" fillId="0" borderId="0" xfId="1" applyNumberFormat="1" applyFont="1"/>
    <xf numFmtId="3" fontId="0" fillId="0" borderId="0" xfId="0" applyNumberFormat="1"/>
    <xf numFmtId="43" fontId="12" fillId="0" borderId="0" xfId="0" applyNumberFormat="1" applyFont="1" applyFill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3" fontId="12" fillId="0" borderId="0" xfId="0" applyNumberFormat="1" applyFont="1" applyBorder="1" applyAlignment="1" applyProtection="1">
      <alignment horizontal="right" vertical="center" wrapText="1"/>
      <protection locked="0"/>
    </xf>
    <xf numFmtId="165" fontId="0" fillId="0" borderId="0" xfId="1" applyNumberFormat="1" applyFont="1" applyBorder="1"/>
    <xf numFmtId="3" fontId="15" fillId="0" borderId="3" xfId="5" applyNumberFormat="1" applyFont="1" applyBorder="1"/>
    <xf numFmtId="0" fontId="0" fillId="0" borderId="0" xfId="0"/>
    <xf numFmtId="0" fontId="0" fillId="0" borderId="0" xfId="0"/>
    <xf numFmtId="168" fontId="0" fillId="0" borderId="0" xfId="1" applyNumberFormat="1" applyFont="1"/>
    <xf numFmtId="43" fontId="0" fillId="0" borderId="0" xfId="0" applyNumberFormat="1"/>
    <xf numFmtId="3" fontId="12" fillId="0" borderId="0" xfId="0" applyNumberFormat="1" applyFont="1" applyBorder="1" applyAlignment="1">
      <alignment horizontal="center" vertical="center" wrapText="1"/>
    </xf>
    <xf numFmtId="168" fontId="0" fillId="0" borderId="0" xfId="0" applyNumberFormat="1"/>
    <xf numFmtId="3" fontId="15" fillId="0" borderId="3" xfId="1" applyNumberFormat="1" applyFont="1" applyBorder="1"/>
    <xf numFmtId="37" fontId="15" fillId="0" borderId="3" xfId="1" applyNumberFormat="1" applyFont="1" applyBorder="1"/>
    <xf numFmtId="3" fontId="10" fillId="2" borderId="3" xfId="0" applyNumberFormat="1" applyFont="1" applyFill="1" applyBorder="1" applyAlignment="1"/>
    <xf numFmtId="168" fontId="11" fillId="2" borderId="3" xfId="1" applyNumberFormat="1" applyFont="1" applyFill="1" applyBorder="1" applyAlignment="1">
      <alignment horizontal="left" vertical="center" indent="1"/>
    </xf>
    <xf numFmtId="3" fontId="12" fillId="0" borderId="3" xfId="0" applyNumberFormat="1" applyFont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>
      <alignment horizontal="center" vertical="center" wrapText="1"/>
    </xf>
    <xf numFmtId="168" fontId="12" fillId="0" borderId="0" xfId="0" applyNumberFormat="1" applyFont="1" applyFill="1" applyBorder="1" applyAlignment="1">
      <alignment horizontal="left" vertical="center"/>
    </xf>
    <xf numFmtId="3" fontId="15" fillId="0" borderId="3" xfId="0" applyNumberFormat="1" applyFont="1" applyBorder="1"/>
    <xf numFmtId="3" fontId="0" fillId="0" borderId="3" xfId="0" applyNumberFormat="1" applyFont="1" applyBorder="1"/>
    <xf numFmtId="3" fontId="7" fillId="0" borderId="3" xfId="5" applyNumberFormat="1" applyFont="1" applyBorder="1"/>
    <xf numFmtId="3" fontId="11" fillId="0" borderId="0" xfId="1" applyNumberFormat="1" applyFont="1"/>
    <xf numFmtId="3" fontId="10" fillId="2" borderId="3" xfId="1" applyNumberFormat="1" applyFont="1" applyFill="1" applyBorder="1" applyAlignment="1">
      <alignment horizontal="center"/>
    </xf>
    <xf numFmtId="164" fontId="10" fillId="0" borderId="0" xfId="0" applyNumberFormat="1" applyFont="1" applyAlignment="1">
      <alignment horizontal="right"/>
    </xf>
    <xf numFmtId="164" fontId="14" fillId="0" borderId="3" xfId="0" applyNumberFormat="1" applyFont="1" applyBorder="1" applyAlignment="1">
      <alignment horizontal="right" vertical="center" wrapText="1"/>
    </xf>
    <xf numFmtId="164" fontId="10" fillId="0" borderId="3" xfId="0" applyNumberFormat="1" applyFont="1" applyBorder="1" applyAlignment="1">
      <alignment horizontal="right" vertical="center" wrapText="1"/>
    </xf>
    <xf numFmtId="164" fontId="8" fillId="0" borderId="3" xfId="0" applyNumberFormat="1" applyFont="1" applyBorder="1" applyAlignment="1">
      <alignment horizontal="right"/>
    </xf>
    <xf numFmtId="164" fontId="15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5" fillId="0" borderId="3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/>
    <xf numFmtId="165" fontId="12" fillId="0" borderId="0" xfId="1" applyNumberFormat="1" applyFont="1" applyBorder="1" applyAlignment="1">
      <alignment horizontal="center" vertical="center" wrapText="1"/>
    </xf>
    <xf numFmtId="43" fontId="0" fillId="0" borderId="0" xfId="1" applyFont="1"/>
    <xf numFmtId="43" fontId="0" fillId="0" borderId="0" xfId="1" applyNumberFormat="1" applyFont="1"/>
    <xf numFmtId="49" fontId="14" fillId="0" borderId="2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/>
    </xf>
    <xf numFmtId="168" fontId="12" fillId="0" borderId="0" xfId="1" applyNumberFormat="1" applyFont="1" applyBorder="1" applyAlignment="1">
      <alignment horizontal="center" vertical="center" wrapText="1"/>
    </xf>
    <xf numFmtId="168" fontId="12" fillId="0" borderId="0" xfId="1" applyNumberFormat="1" applyFont="1" applyBorder="1" applyAlignment="1">
      <alignment horizontal="center" vertical="center" wrapText="1"/>
    </xf>
    <xf numFmtId="168" fontId="0" fillId="0" borderId="3" xfId="1" applyNumberFormat="1" applyFont="1" applyBorder="1" applyAlignment="1">
      <alignment horizontal="right"/>
    </xf>
    <xf numFmtId="166" fontId="15" fillId="0" borderId="3" xfId="1" applyNumberFormat="1" applyFont="1" applyBorder="1"/>
    <xf numFmtId="166" fontId="7" fillId="0" borderId="3" xfId="1" applyNumberFormat="1" applyFont="1" applyBorder="1"/>
    <xf numFmtId="43" fontId="12" fillId="0" borderId="0" xfId="1" applyFont="1" applyBorder="1" applyAlignment="1">
      <alignment horizontal="right" vertical="center" wrapText="1"/>
    </xf>
    <xf numFmtId="165" fontId="12" fillId="0" borderId="0" xfId="1" applyNumberFormat="1" applyFont="1" applyBorder="1" applyAlignment="1">
      <alignment horizontal="right" vertical="center" wrapText="1"/>
    </xf>
    <xf numFmtId="169" fontId="0" fillId="0" borderId="0" xfId="0" applyNumberFormat="1"/>
    <xf numFmtId="168" fontId="0" fillId="0" borderId="3" xfId="1" applyNumberFormat="1" applyFont="1" applyBorder="1"/>
    <xf numFmtId="168" fontId="7" fillId="0" borderId="3" xfId="1" applyNumberFormat="1" applyFont="1" applyBorder="1"/>
    <xf numFmtId="168" fontId="15" fillId="0" borderId="3" xfId="1" applyNumberFormat="1" applyFont="1" applyBorder="1"/>
    <xf numFmtId="165" fontId="10" fillId="2" borderId="3" xfId="1" applyNumberFormat="1" applyFont="1" applyFill="1" applyBorder="1" applyAlignment="1"/>
    <xf numFmtId="165" fontId="11" fillId="2" borderId="3" xfId="1" applyNumberFormat="1" applyFont="1" applyFill="1" applyBorder="1" applyAlignment="1"/>
    <xf numFmtId="170" fontId="11" fillId="2" borderId="3" xfId="1" applyNumberFormat="1" applyFont="1" applyFill="1" applyBorder="1" applyAlignment="1"/>
    <xf numFmtId="165" fontId="11" fillId="2" borderId="3" xfId="1" applyNumberFormat="1" applyFont="1" applyFill="1" applyBorder="1" applyAlignment="1">
      <alignment horizontal="right"/>
    </xf>
    <xf numFmtId="37" fontId="11" fillId="2" borderId="3" xfId="1" applyNumberFormat="1" applyFont="1" applyFill="1" applyBorder="1" applyAlignment="1">
      <alignment horizontal="right" vertical="center" indent="1"/>
    </xf>
    <xf numFmtId="3" fontId="15" fillId="0" borderId="0" xfId="0" applyNumberFormat="1" applyFont="1"/>
    <xf numFmtId="164" fontId="10" fillId="2" borderId="4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168" fontId="10" fillId="2" borderId="3" xfId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</cellXfs>
  <cellStyles count="18">
    <cellStyle name="Comma" xfId="1" builtinId="3"/>
    <cellStyle name="Comma 2" xfId="3" xr:uid="{00000000-0005-0000-0000-000001000000}"/>
    <cellStyle name="Comma 2 2" xfId="11" xr:uid="{00000000-0005-0000-0000-000001000000}"/>
    <cellStyle name="Comma 3" xfId="5" xr:uid="{00000000-0005-0000-0000-000002000000}"/>
    <cellStyle name="Comma 3 2" xfId="13" xr:uid="{00000000-0005-0000-0000-000002000000}"/>
    <cellStyle name="Comma 4" xfId="9" xr:uid="{00000000-0005-0000-0000-000003000000}"/>
    <cellStyle name="Comma 4 2" xfId="17" xr:uid="{00000000-0005-0000-0000-000003000000}"/>
    <cellStyle name="Normal" xfId="0" builtinId="0"/>
    <cellStyle name="Normal 2" xfId="2" xr:uid="{00000000-0005-0000-0000-000005000000}"/>
    <cellStyle name="Normal 2 2" xfId="10" xr:uid="{00000000-0005-0000-0000-000005000000}"/>
    <cellStyle name="Normal 3" xfId="4" xr:uid="{00000000-0005-0000-0000-000006000000}"/>
    <cellStyle name="Normal 3 2" xfId="12" xr:uid="{00000000-0005-0000-0000-000006000000}"/>
    <cellStyle name="Normal 4" xfId="6" xr:uid="{00000000-0005-0000-0000-000007000000}"/>
    <cellStyle name="Normal 4 2" xfId="14" xr:uid="{00000000-0005-0000-0000-000007000000}"/>
    <cellStyle name="Normal 5" xfId="7" xr:uid="{00000000-0005-0000-0000-000008000000}"/>
    <cellStyle name="Normal 5 2" xfId="15" xr:uid="{00000000-0005-0000-0000-000008000000}"/>
    <cellStyle name="Normal 6" xfId="8" xr:uid="{00000000-0005-0000-0000-000009000000}"/>
    <cellStyle name="Normal 6 2" xfId="1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workbookViewId="0">
      <selection activeCell="B35" sqref="B35"/>
    </sheetView>
  </sheetViews>
  <sheetFormatPr defaultRowHeight="15" x14ac:dyDescent="0.25"/>
  <cols>
    <col min="1" max="1" width="21.7109375" customWidth="1"/>
    <col min="2" max="3" width="18" customWidth="1"/>
    <col min="4" max="4" width="21.42578125" style="62" customWidth="1"/>
    <col min="5" max="5" width="18" customWidth="1"/>
    <col min="6" max="6" width="11.5703125" customWidth="1"/>
    <col min="7" max="8" width="14.42578125" customWidth="1"/>
    <col min="9" max="9" width="11.140625" customWidth="1"/>
  </cols>
  <sheetData>
    <row r="1" spans="1:11" x14ac:dyDescent="0.25">
      <c r="A1" s="1" t="s">
        <v>0</v>
      </c>
      <c r="B1" s="1"/>
      <c r="C1" s="1"/>
      <c r="D1" s="59"/>
      <c r="E1" s="1"/>
      <c r="G1" s="79"/>
      <c r="H1" s="79"/>
      <c r="I1" s="79"/>
      <c r="J1" s="79"/>
      <c r="K1" s="79"/>
    </row>
    <row r="2" spans="1:11" ht="24" x14ac:dyDescent="0.25">
      <c r="A2" s="2" t="s">
        <v>1</v>
      </c>
      <c r="B2" s="3" t="s">
        <v>2</v>
      </c>
      <c r="C2" s="3" t="s">
        <v>3</v>
      </c>
      <c r="D2" s="60" t="s">
        <v>4</v>
      </c>
      <c r="E2" s="4" t="s">
        <v>5</v>
      </c>
      <c r="G2" s="79"/>
      <c r="H2" s="79"/>
      <c r="I2" s="79"/>
      <c r="J2" s="79"/>
      <c r="K2" s="79"/>
    </row>
    <row r="3" spans="1:11" x14ac:dyDescent="0.25">
      <c r="A3" s="5">
        <v>2023</v>
      </c>
      <c r="B3" s="6"/>
      <c r="C3" s="7"/>
      <c r="D3" s="61"/>
      <c r="E3" s="8"/>
      <c r="G3" s="79"/>
      <c r="H3" s="79"/>
      <c r="I3" s="79"/>
      <c r="J3" s="79"/>
      <c r="K3" s="79"/>
    </row>
    <row r="4" spans="1:11" x14ac:dyDescent="0.25">
      <c r="A4" s="9" t="s">
        <v>6</v>
      </c>
      <c r="B4" s="94">
        <v>214745.12818999999</v>
      </c>
      <c r="C4" s="94">
        <v>87742.184150000001</v>
      </c>
      <c r="D4" s="94">
        <v>302487.31234</v>
      </c>
      <c r="E4" s="95">
        <v>-127002.94403999999</v>
      </c>
      <c r="G4" s="86"/>
      <c r="H4" s="86"/>
      <c r="I4" s="85"/>
      <c r="J4" s="89"/>
      <c r="K4" s="89"/>
    </row>
    <row r="5" spans="1:11" x14ac:dyDescent="0.25">
      <c r="A5" s="9" t="s">
        <v>7</v>
      </c>
      <c r="B5" s="94">
        <v>261419.24752999999</v>
      </c>
      <c r="C5" s="94">
        <v>70844.841509999998</v>
      </c>
      <c r="D5" s="94">
        <v>332264.08903999999</v>
      </c>
      <c r="E5" s="95">
        <v>-190574.40601999999</v>
      </c>
      <c r="G5" s="86"/>
      <c r="H5" s="86"/>
      <c r="I5" s="85"/>
      <c r="J5" s="89"/>
      <c r="K5" s="89"/>
    </row>
    <row r="6" spans="1:11" x14ac:dyDescent="0.25">
      <c r="A6" s="9" t="s">
        <v>8</v>
      </c>
      <c r="B6" s="94">
        <v>350051.30638000002</v>
      </c>
      <c r="C6" s="94">
        <v>60422.687939999996</v>
      </c>
      <c r="D6" s="94">
        <v>410473.99432</v>
      </c>
      <c r="E6" s="95">
        <v>-289628.61844000005</v>
      </c>
      <c r="G6" s="86"/>
      <c r="H6" s="86"/>
      <c r="I6" s="85"/>
      <c r="J6" s="89"/>
      <c r="K6" s="89"/>
    </row>
    <row r="7" spans="1:11" x14ac:dyDescent="0.25">
      <c r="A7" s="9" t="s">
        <v>9</v>
      </c>
      <c r="B7" s="94">
        <v>298164.57981999998</v>
      </c>
      <c r="C7" s="94">
        <v>58395.470999999998</v>
      </c>
      <c r="D7" s="94">
        <v>356560.05082</v>
      </c>
      <c r="E7" s="95">
        <v>-239769.10881999999</v>
      </c>
      <c r="G7" s="86"/>
      <c r="H7" s="86"/>
      <c r="I7" s="85"/>
      <c r="J7" s="89"/>
      <c r="K7" s="89"/>
    </row>
    <row r="8" spans="1:11" x14ac:dyDescent="0.25">
      <c r="A8" s="9" t="s">
        <v>10</v>
      </c>
      <c r="B8" s="94">
        <v>327769.59149999998</v>
      </c>
      <c r="C8" s="94">
        <v>46571.889590000006</v>
      </c>
      <c r="D8" s="94">
        <v>374341.48109000002</v>
      </c>
      <c r="E8" s="95">
        <v>-281197.70190999995</v>
      </c>
      <c r="G8" s="86"/>
      <c r="H8" s="86"/>
      <c r="I8" s="85"/>
      <c r="J8" s="89"/>
      <c r="K8" s="89"/>
    </row>
    <row r="9" spans="1:11" x14ac:dyDescent="0.25">
      <c r="A9" s="9" t="s">
        <v>11</v>
      </c>
      <c r="B9" s="94">
        <v>373095.91902999999</v>
      </c>
      <c r="C9" s="94">
        <v>57322.476360000001</v>
      </c>
      <c r="D9" s="94">
        <v>430418.39538999996</v>
      </c>
      <c r="E9" s="95">
        <v>-315773.44267000002</v>
      </c>
      <c r="G9" s="86"/>
      <c r="H9" s="86"/>
      <c r="I9" s="85"/>
      <c r="J9" s="89"/>
      <c r="K9" s="89"/>
    </row>
    <row r="10" spans="1:11" x14ac:dyDescent="0.25">
      <c r="A10" s="9" t="s">
        <v>12</v>
      </c>
      <c r="B10" s="94">
        <v>340611.79158999998</v>
      </c>
      <c r="C10" s="94">
        <v>43341.143830000001</v>
      </c>
      <c r="D10" s="94">
        <v>383952.93541999999</v>
      </c>
      <c r="E10" s="95">
        <v>-297270.64775999996</v>
      </c>
      <c r="G10" s="86"/>
      <c r="H10" s="86"/>
      <c r="I10" s="85"/>
      <c r="J10" s="89"/>
      <c r="K10" s="89"/>
    </row>
    <row r="11" spans="1:11" x14ac:dyDescent="0.25">
      <c r="A11" s="9" t="s">
        <v>13</v>
      </c>
      <c r="B11" s="94">
        <v>354063.00886</v>
      </c>
      <c r="C11" s="94">
        <v>50424.139029999998</v>
      </c>
      <c r="D11" s="94">
        <v>404487.14789000002</v>
      </c>
      <c r="E11" s="95">
        <v>-303638.86982999998</v>
      </c>
      <c r="G11" s="86"/>
      <c r="H11" s="86"/>
      <c r="I11" s="85"/>
      <c r="J11" s="89"/>
      <c r="K11" s="89"/>
    </row>
    <row r="12" spans="1:11" x14ac:dyDescent="0.25">
      <c r="A12" s="9" t="s">
        <v>14</v>
      </c>
      <c r="B12" s="94">
        <v>349160.25952999998</v>
      </c>
      <c r="C12" s="94">
        <v>41736.708720000002</v>
      </c>
      <c r="D12" s="94">
        <v>390896.96824999998</v>
      </c>
      <c r="E12" s="95">
        <v>-307423.55080999999</v>
      </c>
      <c r="G12" s="86"/>
      <c r="H12" s="86"/>
      <c r="I12" s="85"/>
      <c r="J12" s="89"/>
      <c r="K12" s="89"/>
    </row>
    <row r="13" spans="1:11" x14ac:dyDescent="0.25">
      <c r="A13" s="10" t="s">
        <v>15</v>
      </c>
      <c r="B13" s="94">
        <v>330848.53992000001</v>
      </c>
      <c r="C13" s="94">
        <v>47757.368219999997</v>
      </c>
      <c r="D13" s="94">
        <v>378605.90814000001</v>
      </c>
      <c r="E13" s="95">
        <v>-283091.17170000001</v>
      </c>
      <c r="G13" s="86"/>
      <c r="H13" s="86"/>
      <c r="I13" s="85"/>
      <c r="J13" s="85"/>
      <c r="K13" s="81"/>
    </row>
    <row r="14" spans="1:11" x14ac:dyDescent="0.25">
      <c r="A14" s="10" t="s">
        <v>16</v>
      </c>
      <c r="B14" s="94">
        <v>293384.69092000002</v>
      </c>
      <c r="C14" s="94">
        <v>52483.684649999996</v>
      </c>
      <c r="D14" s="94">
        <v>345868.37557000003</v>
      </c>
      <c r="E14" s="95">
        <v>-240901.00627000001</v>
      </c>
      <c r="G14" s="86"/>
      <c r="H14" s="86"/>
      <c r="I14" s="85"/>
      <c r="J14" s="85"/>
      <c r="K14" s="81"/>
    </row>
    <row r="15" spans="1:11" x14ac:dyDescent="0.25">
      <c r="A15" s="10" t="s">
        <v>17</v>
      </c>
      <c r="B15" s="94">
        <v>316811.07974999998</v>
      </c>
      <c r="C15" s="94">
        <v>57288.782530000004</v>
      </c>
      <c r="D15" s="94">
        <v>374099.86228</v>
      </c>
      <c r="E15" s="95">
        <v>-259522.29721999998</v>
      </c>
      <c r="G15" s="86"/>
      <c r="H15" s="86"/>
      <c r="I15" s="85"/>
      <c r="J15" s="85"/>
      <c r="K15" s="81"/>
    </row>
    <row r="16" spans="1:11" x14ac:dyDescent="0.25">
      <c r="A16" s="5">
        <v>2024</v>
      </c>
      <c r="B16" s="65"/>
      <c r="C16" s="65"/>
      <c r="D16" s="65"/>
      <c r="E16" s="66"/>
      <c r="G16" s="86"/>
      <c r="H16" s="86"/>
      <c r="I16" s="85"/>
      <c r="J16" s="85"/>
      <c r="K16" s="79"/>
    </row>
    <row r="17" spans="1:11" x14ac:dyDescent="0.25">
      <c r="A17" s="9" t="s">
        <v>6</v>
      </c>
      <c r="B17" s="94">
        <v>228985.14625999998</v>
      </c>
      <c r="C17" s="94">
        <v>46241.439259999999</v>
      </c>
      <c r="D17" s="94">
        <v>275226.58551999996</v>
      </c>
      <c r="E17" s="94">
        <v>-182743.70699999999</v>
      </c>
      <c r="G17" s="86"/>
      <c r="H17" s="86"/>
      <c r="I17" s="79"/>
      <c r="J17" s="79"/>
      <c r="K17" s="79"/>
    </row>
    <row r="18" spans="1:11" s="13" customFormat="1" x14ac:dyDescent="0.25">
      <c r="A18" s="9" t="s">
        <v>7</v>
      </c>
      <c r="B18" s="94">
        <v>306139.96457999997</v>
      </c>
      <c r="C18" s="94">
        <v>61728.102549999996</v>
      </c>
      <c r="D18" s="94">
        <v>367868.06712999998</v>
      </c>
      <c r="E18" s="94">
        <v>-244411.86202999996</v>
      </c>
      <c r="G18" s="86"/>
      <c r="H18" s="86"/>
      <c r="I18" s="80"/>
      <c r="J18" s="79"/>
      <c r="K18" s="79"/>
    </row>
    <row r="19" spans="1:11" s="85" customFormat="1" x14ac:dyDescent="0.25">
      <c r="A19" s="9" t="s">
        <v>8</v>
      </c>
      <c r="B19" s="94">
        <v>328773.56594</v>
      </c>
      <c r="C19" s="94">
        <v>42826.288639999999</v>
      </c>
      <c r="D19" s="94">
        <v>371599.85457999998</v>
      </c>
      <c r="E19" s="94">
        <v>-285947.27730000002</v>
      </c>
      <c r="G19" s="86"/>
      <c r="H19" s="86"/>
      <c r="I19" s="80"/>
      <c r="J19" s="79"/>
      <c r="K19" s="79"/>
    </row>
    <row r="20" spans="1:11" s="67" customFormat="1" x14ac:dyDescent="0.25">
      <c r="A20" s="9" t="s">
        <v>9</v>
      </c>
      <c r="B20" s="94">
        <v>395608.31192000001</v>
      </c>
      <c r="C20" s="94">
        <v>54063.252340000006</v>
      </c>
      <c r="D20" s="94">
        <v>449671.56426000001</v>
      </c>
      <c r="E20" s="94">
        <v>-341545.05958</v>
      </c>
      <c r="G20" s="86"/>
      <c r="H20" s="86"/>
      <c r="I20" s="80"/>
      <c r="J20" s="79"/>
      <c r="K20" s="79"/>
    </row>
    <row r="21" spans="1:11" s="85" customFormat="1" x14ac:dyDescent="0.25">
      <c r="A21" s="9" t="s">
        <v>10</v>
      </c>
      <c r="B21" s="94">
        <v>323186.39617999998</v>
      </c>
      <c r="C21" s="94">
        <v>46684.208079999997</v>
      </c>
      <c r="D21" s="94">
        <v>369870.60425999999</v>
      </c>
      <c r="E21" s="94">
        <v>-276502.18809999997</v>
      </c>
      <c r="G21" s="86"/>
      <c r="H21" s="86"/>
      <c r="I21" s="80"/>
      <c r="J21" s="79"/>
      <c r="K21" s="79"/>
    </row>
    <row r="22" spans="1:11" s="85" customFormat="1" x14ac:dyDescent="0.25">
      <c r="A22" s="9" t="s">
        <v>11</v>
      </c>
      <c r="B22" s="94">
        <v>359401.20707</v>
      </c>
      <c r="C22" s="94">
        <v>37193.380149999997</v>
      </c>
      <c r="D22" s="94">
        <v>396594.58721999999</v>
      </c>
      <c r="E22" s="94">
        <v>-322207.82692000002</v>
      </c>
      <c r="G22" s="86"/>
      <c r="H22" s="86"/>
      <c r="I22" s="80"/>
      <c r="J22" s="79"/>
      <c r="K22" s="79"/>
    </row>
    <row r="23" spans="1:11" s="85" customFormat="1" x14ac:dyDescent="0.25">
      <c r="A23" s="9" t="s">
        <v>12</v>
      </c>
      <c r="B23" s="94">
        <v>397791.36108999996</v>
      </c>
      <c r="C23" s="94">
        <v>41512.103920000001</v>
      </c>
      <c r="D23" s="94">
        <v>439303.46500999999</v>
      </c>
      <c r="E23" s="94">
        <v>-356279.25716999994</v>
      </c>
      <c r="G23" s="86"/>
      <c r="H23" s="86"/>
      <c r="I23" s="80"/>
      <c r="J23" s="79"/>
      <c r="K23" s="79"/>
    </row>
    <row r="24" spans="1:11" s="85" customFormat="1" x14ac:dyDescent="0.25">
      <c r="A24" s="9" t="s">
        <v>13</v>
      </c>
      <c r="B24" s="94">
        <v>370032.01131000003</v>
      </c>
      <c r="C24" s="94">
        <v>53256.78181</v>
      </c>
      <c r="D24" s="94">
        <v>423288.79312000005</v>
      </c>
      <c r="E24" s="94">
        <v>-316775.22950000002</v>
      </c>
      <c r="G24" s="80"/>
      <c r="H24" s="80"/>
      <c r="I24" s="80"/>
      <c r="J24" s="79"/>
      <c r="K24" s="79"/>
    </row>
    <row r="25" spans="1:11" s="85" customFormat="1" x14ac:dyDescent="0.25">
      <c r="A25" s="9" t="s">
        <v>14</v>
      </c>
      <c r="B25" s="94">
        <v>337275.84531999996</v>
      </c>
      <c r="C25" s="94">
        <v>49590.034229999997</v>
      </c>
      <c r="D25" s="94">
        <v>386865.87954999995</v>
      </c>
      <c r="E25" s="94">
        <v>-287685.81108999997</v>
      </c>
      <c r="G25" s="80"/>
      <c r="H25" s="80"/>
      <c r="I25" s="80"/>
      <c r="J25" s="79"/>
      <c r="K25" s="79"/>
    </row>
    <row r="26" spans="1:11" s="85" customFormat="1" x14ac:dyDescent="0.25">
      <c r="A26" s="9" t="s">
        <v>185</v>
      </c>
      <c r="B26" s="94">
        <v>354145.12716000003</v>
      </c>
      <c r="C26" s="94">
        <v>46683.106530000005</v>
      </c>
      <c r="D26" s="94">
        <v>400828.23369000002</v>
      </c>
      <c r="E26" s="94">
        <v>-307462.02063000004</v>
      </c>
      <c r="G26" s="80"/>
      <c r="H26" s="80"/>
      <c r="I26" s="80"/>
      <c r="J26" s="79"/>
      <c r="K26" s="79"/>
    </row>
    <row r="27" spans="1:11" s="85" customFormat="1" x14ac:dyDescent="0.25">
      <c r="A27" s="69"/>
      <c r="B27" s="112"/>
      <c r="C27" s="112"/>
      <c r="D27" s="112"/>
      <c r="E27" s="112"/>
      <c r="G27" s="80"/>
      <c r="H27" s="80"/>
      <c r="I27" s="80"/>
      <c r="J27" s="79"/>
      <c r="K27" s="79"/>
    </row>
    <row r="28" spans="1:11" x14ac:dyDescent="0.25">
      <c r="A28" s="11" t="s">
        <v>18</v>
      </c>
      <c r="B28" s="88"/>
      <c r="C28" s="88"/>
      <c r="D28" s="88"/>
      <c r="E28" s="38"/>
      <c r="F28" s="77"/>
      <c r="G28" s="80"/>
      <c r="H28" s="80"/>
      <c r="I28" s="80"/>
      <c r="J28" s="79"/>
      <c r="K28" s="82"/>
    </row>
    <row r="29" spans="1:11" s="85" customFormat="1" x14ac:dyDescent="0.25">
      <c r="A29" s="11"/>
      <c r="B29" s="111"/>
      <c r="C29" s="111"/>
      <c r="D29" s="111"/>
      <c r="E29" s="38"/>
      <c r="F29" s="118"/>
      <c r="G29" s="80"/>
      <c r="H29" s="80"/>
      <c r="I29" s="80"/>
      <c r="J29" s="79"/>
      <c r="K29" s="82"/>
    </row>
    <row r="30" spans="1:11" x14ac:dyDescent="0.25">
      <c r="A30" s="38"/>
      <c r="B30" s="122"/>
      <c r="C30" s="123"/>
      <c r="D30" s="111"/>
      <c r="E30" s="118"/>
      <c r="F30" s="118"/>
      <c r="G30" s="38"/>
      <c r="H30" s="75"/>
      <c r="K30" s="76"/>
    </row>
    <row r="31" spans="1:11" x14ac:dyDescent="0.25">
      <c r="A31" s="38"/>
      <c r="B31" s="111"/>
      <c r="C31" s="111"/>
      <c r="D31" s="111"/>
      <c r="E31" s="118"/>
      <c r="F31" s="118"/>
      <c r="G31" s="38"/>
    </row>
    <row r="32" spans="1:11" x14ac:dyDescent="0.25">
      <c r="A32" s="55"/>
      <c r="B32" s="111"/>
      <c r="C32" s="111"/>
      <c r="D32" s="76"/>
      <c r="E32" s="118"/>
      <c r="F32" s="118"/>
      <c r="G32" s="38"/>
      <c r="H32" s="26"/>
    </row>
    <row r="33" spans="1:9" x14ac:dyDescent="0.25">
      <c r="A33" s="45"/>
      <c r="B33" s="88"/>
      <c r="C33" s="111"/>
      <c r="D33" s="76"/>
      <c r="E33" s="118"/>
      <c r="F33" s="118"/>
      <c r="G33" s="77"/>
    </row>
    <row r="34" spans="1:9" x14ac:dyDescent="0.25">
      <c r="A34" s="45"/>
      <c r="B34" s="88"/>
      <c r="C34" s="88"/>
      <c r="D34" s="76"/>
      <c r="E34" s="118"/>
      <c r="F34" s="118"/>
      <c r="G34" s="77"/>
      <c r="H34" s="26"/>
      <c r="I34" s="26"/>
    </row>
    <row r="35" spans="1:9" x14ac:dyDescent="0.25">
      <c r="A35" s="45"/>
      <c r="B35" s="88"/>
      <c r="C35" s="88"/>
      <c r="D35" s="77"/>
      <c r="E35" s="118"/>
      <c r="F35" s="118"/>
      <c r="G35" s="77"/>
    </row>
    <row r="36" spans="1:9" x14ac:dyDescent="0.25">
      <c r="A36" s="45"/>
      <c r="B36" s="117"/>
      <c r="C36" s="117"/>
      <c r="D36" s="77"/>
      <c r="E36" s="118"/>
      <c r="F36" s="118"/>
      <c r="G36" s="77"/>
    </row>
    <row r="37" spans="1:9" x14ac:dyDescent="0.25">
      <c r="B37" s="86"/>
      <c r="C37" s="76"/>
      <c r="D37" s="77"/>
      <c r="E37" s="76"/>
      <c r="F37" s="77"/>
      <c r="G37" s="77"/>
    </row>
    <row r="38" spans="1:9" x14ac:dyDescent="0.25">
      <c r="B38" s="86"/>
      <c r="C38" s="76"/>
    </row>
    <row r="39" spans="1:9" x14ac:dyDescent="0.25">
      <c r="B39" s="76"/>
      <c r="C39" s="76"/>
    </row>
    <row r="40" spans="1:9" x14ac:dyDescent="0.25">
      <c r="B40" s="26"/>
      <c r="C40" s="2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51"/>
  <sheetViews>
    <sheetView workbookViewId="0">
      <selection activeCell="B38" sqref="B38"/>
    </sheetView>
  </sheetViews>
  <sheetFormatPr defaultRowHeight="15" x14ac:dyDescent="0.25"/>
  <cols>
    <col min="1" max="1" width="23.5703125" customWidth="1"/>
    <col min="2" max="2" width="16.42578125" customWidth="1"/>
    <col min="3" max="3" width="12.5703125" customWidth="1"/>
    <col min="4" max="5" width="11.42578125" customWidth="1"/>
    <col min="6" max="6" width="13.140625" customWidth="1"/>
    <col min="7" max="7" width="15.5703125" customWidth="1"/>
    <col min="8" max="8" width="12.7109375" customWidth="1"/>
    <col min="9" max="9" width="10.85546875" customWidth="1"/>
    <col min="10" max="10" width="15.5703125" customWidth="1"/>
    <col min="11" max="11" width="15.28515625" customWidth="1"/>
    <col min="12" max="13" width="10.5703125" bestFit="1" customWidth="1"/>
  </cols>
  <sheetData>
    <row r="1" spans="1:15" x14ac:dyDescent="0.25">
      <c r="A1" s="12" t="s">
        <v>19</v>
      </c>
      <c r="B1" s="14"/>
      <c r="C1" s="15"/>
      <c r="D1" s="14"/>
      <c r="E1" s="15"/>
      <c r="F1" s="14"/>
      <c r="G1" s="15"/>
      <c r="H1" s="16"/>
      <c r="I1" s="15"/>
      <c r="J1" s="15"/>
      <c r="K1" s="15"/>
    </row>
    <row r="2" spans="1:15" x14ac:dyDescent="0.25">
      <c r="A2" s="17" t="s">
        <v>20</v>
      </c>
      <c r="B2" s="134" t="s">
        <v>2</v>
      </c>
      <c r="C2" s="135"/>
      <c r="D2" s="135"/>
      <c r="E2" s="136"/>
      <c r="F2" s="134" t="s">
        <v>3</v>
      </c>
      <c r="G2" s="135"/>
      <c r="H2" s="135"/>
      <c r="I2" s="136"/>
      <c r="J2" s="137" t="s">
        <v>5</v>
      </c>
      <c r="K2" s="138"/>
    </row>
    <row r="3" spans="1:15" x14ac:dyDescent="0.25">
      <c r="A3" s="18" t="s">
        <v>21</v>
      </c>
      <c r="B3" s="139" t="s">
        <v>186</v>
      </c>
      <c r="C3" s="140"/>
      <c r="D3" s="139" t="s">
        <v>187</v>
      </c>
      <c r="E3" s="140"/>
      <c r="F3" s="139" t="s">
        <v>186</v>
      </c>
      <c r="G3" s="140"/>
      <c r="H3" s="139" t="s">
        <v>187</v>
      </c>
      <c r="I3" s="140"/>
      <c r="J3" s="19" t="s">
        <v>186</v>
      </c>
      <c r="K3" s="19" t="s">
        <v>187</v>
      </c>
    </row>
    <row r="4" spans="1:15" x14ac:dyDescent="0.25">
      <c r="A4" s="20"/>
      <c r="B4" s="21" t="s">
        <v>22</v>
      </c>
      <c r="C4" s="48" t="s">
        <v>23</v>
      </c>
      <c r="D4" s="21" t="s">
        <v>22</v>
      </c>
      <c r="E4" s="22" t="s">
        <v>23</v>
      </c>
      <c r="F4" s="21" t="s">
        <v>22</v>
      </c>
      <c r="G4" s="22" t="s">
        <v>23</v>
      </c>
      <c r="H4" s="23" t="s">
        <v>22</v>
      </c>
      <c r="I4" s="22" t="s">
        <v>23</v>
      </c>
      <c r="J4" s="22" t="s">
        <v>23</v>
      </c>
      <c r="K4" s="22" t="s">
        <v>23</v>
      </c>
      <c r="M4" s="27"/>
    </row>
    <row r="5" spans="1:15" x14ac:dyDescent="0.25">
      <c r="A5" s="24" t="s">
        <v>24</v>
      </c>
      <c r="B5" s="48">
        <v>100</v>
      </c>
      <c r="C5" s="125">
        <v>3199929.3723499998</v>
      </c>
      <c r="D5" s="48">
        <v>100</v>
      </c>
      <c r="E5" s="125">
        <v>3401338.93683</v>
      </c>
      <c r="F5" s="48">
        <v>100</v>
      </c>
      <c r="G5" s="125">
        <v>564558.91035000002</v>
      </c>
      <c r="H5" s="48">
        <v>100</v>
      </c>
      <c r="I5" s="125">
        <v>479778.69750999997</v>
      </c>
      <c r="J5" s="49">
        <v>-2635370.4619999998</v>
      </c>
      <c r="K5" s="49">
        <v>-2921560.2393200002</v>
      </c>
      <c r="M5" s="27"/>
      <c r="N5" s="27"/>
      <c r="O5" s="27"/>
    </row>
    <row r="6" spans="1:15" x14ac:dyDescent="0.25">
      <c r="A6" s="24" t="s">
        <v>25</v>
      </c>
      <c r="B6" s="48">
        <v>80.085495279165826</v>
      </c>
      <c r="C6" s="125">
        <v>2562679.2864299999</v>
      </c>
      <c r="D6" s="48">
        <v>80.228813158892464</v>
      </c>
      <c r="E6" s="125">
        <v>2728853.8605300002</v>
      </c>
      <c r="F6" s="48">
        <v>91.332807375289704</v>
      </c>
      <c r="G6" s="125">
        <v>515627.50211</v>
      </c>
      <c r="H6" s="48">
        <v>91.860261136503254</v>
      </c>
      <c r="I6" s="125">
        <v>440725.96441000002</v>
      </c>
      <c r="J6" s="49">
        <v>-2047051.7843199999</v>
      </c>
      <c r="K6" s="49">
        <v>-2288127.8961200002</v>
      </c>
      <c r="M6" s="77"/>
      <c r="N6" s="77"/>
      <c r="O6" s="27"/>
    </row>
    <row r="7" spans="1:15" x14ac:dyDescent="0.25">
      <c r="A7" s="24" t="s">
        <v>177</v>
      </c>
      <c r="B7" s="48">
        <v>45.447991116503061</v>
      </c>
      <c r="C7" s="125">
        <v>1454303.6168800001</v>
      </c>
      <c r="D7" s="48">
        <v>45.310129098346522</v>
      </c>
      <c r="E7" s="125">
        <v>1541151.06335</v>
      </c>
      <c r="F7" s="48">
        <v>37.160128244179077</v>
      </c>
      <c r="G7" s="125">
        <v>209790.81510000001</v>
      </c>
      <c r="H7" s="48">
        <v>31.86805355333918</v>
      </c>
      <c r="I7" s="125">
        <v>152896.13225999998</v>
      </c>
      <c r="J7" s="49">
        <v>-1244512.8017800001</v>
      </c>
      <c r="K7" s="49">
        <v>-1388254.9310900001</v>
      </c>
      <c r="M7" s="77"/>
      <c r="N7" s="77"/>
      <c r="O7" s="27"/>
    </row>
    <row r="8" spans="1:15" x14ac:dyDescent="0.25">
      <c r="A8" s="24" t="s">
        <v>26</v>
      </c>
      <c r="B8" s="48">
        <v>26.060416401865155</v>
      </c>
      <c r="C8" s="125">
        <v>833914.91899999999</v>
      </c>
      <c r="D8" s="48">
        <v>26.595362911791231</v>
      </c>
      <c r="E8" s="125">
        <v>904598.43411000003</v>
      </c>
      <c r="F8" s="48">
        <v>46.937655281309468</v>
      </c>
      <c r="G8" s="125">
        <v>264990.71519999998</v>
      </c>
      <c r="H8" s="48">
        <v>46.494544436364968</v>
      </c>
      <c r="I8" s="125">
        <v>223070.91971000002</v>
      </c>
      <c r="J8" s="49">
        <v>-568924.20380000002</v>
      </c>
      <c r="K8" s="49">
        <v>-681527.51439999999</v>
      </c>
      <c r="M8" s="77"/>
      <c r="N8" s="77"/>
      <c r="O8" s="27"/>
    </row>
    <row r="9" spans="1:15" x14ac:dyDescent="0.25">
      <c r="A9" s="24" t="s">
        <v>27</v>
      </c>
      <c r="B9" s="48">
        <v>0.30329454093146374</v>
      </c>
      <c r="C9" s="125">
        <v>9705.2111000000004</v>
      </c>
      <c r="D9" s="48">
        <v>0.37765128082094479</v>
      </c>
      <c r="E9" s="125">
        <v>12845.200060000001</v>
      </c>
      <c r="F9" s="48">
        <v>0.39000725161435756</v>
      </c>
      <c r="G9" s="125">
        <v>2201.82069</v>
      </c>
      <c r="H9" s="48">
        <v>0.50674839308581954</v>
      </c>
      <c r="I9" s="125">
        <v>2431.2708399999997</v>
      </c>
      <c r="J9" s="49">
        <v>-7503.39041</v>
      </c>
      <c r="K9" s="49">
        <v>-10413.929220000002</v>
      </c>
      <c r="M9" s="77"/>
      <c r="N9" s="77"/>
      <c r="O9" s="27"/>
    </row>
    <row r="10" spans="1:15" x14ac:dyDescent="0.25">
      <c r="A10" s="24" t="s">
        <v>28</v>
      </c>
      <c r="B10" s="48">
        <v>16.669278639992982</v>
      </c>
      <c r="C10" s="125">
        <v>533405.14335999999</v>
      </c>
      <c r="D10" s="48">
        <v>16.739540313222751</v>
      </c>
      <c r="E10" s="125">
        <v>569368.50251999998</v>
      </c>
      <c r="F10" s="48">
        <v>6.747728426849724</v>
      </c>
      <c r="G10" s="125">
        <v>38094.90208</v>
      </c>
      <c r="H10" s="48">
        <v>6.5664368829846511</v>
      </c>
      <c r="I10" s="125">
        <v>31504.36535</v>
      </c>
      <c r="J10" s="49">
        <v>-495310.24127999996</v>
      </c>
      <c r="K10" s="49">
        <v>-537864.13717</v>
      </c>
      <c r="M10" s="77"/>
      <c r="N10" s="77"/>
      <c r="O10" s="27"/>
    </row>
    <row r="11" spans="1:15" x14ac:dyDescent="0.25">
      <c r="A11" s="24" t="s">
        <v>29</v>
      </c>
      <c r="B11" s="48">
        <v>2.8841636252184575</v>
      </c>
      <c r="C11" s="125">
        <v>92291.19898999999</v>
      </c>
      <c r="D11" s="48">
        <v>2.6130143658318437</v>
      </c>
      <c r="E11" s="125">
        <v>88877.475049999994</v>
      </c>
      <c r="F11" s="48">
        <v>1.4831046515250521</v>
      </c>
      <c r="G11" s="125">
        <v>8372.9994599999991</v>
      </c>
      <c r="H11" s="48">
        <v>1.0182941188000891</v>
      </c>
      <c r="I11" s="125">
        <v>4885.5582599999998</v>
      </c>
      <c r="J11" s="49">
        <v>-83918.199529999983</v>
      </c>
      <c r="K11" s="49">
        <v>-83991.916789999988</v>
      </c>
      <c r="M11" s="77"/>
      <c r="N11" s="77"/>
      <c r="O11" s="27"/>
    </row>
    <row r="12" spans="1:15" x14ac:dyDescent="0.25">
      <c r="A12" s="24" t="s">
        <v>30</v>
      </c>
      <c r="B12" s="48">
        <v>5.7759656383998499E-2</v>
      </c>
      <c r="C12" s="125">
        <v>1848.26821</v>
      </c>
      <c r="D12" s="48">
        <v>4.097721208868934E-2</v>
      </c>
      <c r="E12" s="125">
        <v>1393.7738700000002</v>
      </c>
      <c r="F12" s="48">
        <v>4.6352294721159745E-2</v>
      </c>
      <c r="G12" s="125">
        <v>261.68601000000001</v>
      </c>
      <c r="H12" s="48">
        <v>4.8259468626193867E-2</v>
      </c>
      <c r="I12" s="125">
        <v>231.53864999999999</v>
      </c>
      <c r="J12" s="49">
        <v>-1586.5821999999998</v>
      </c>
      <c r="K12" s="49">
        <v>-1162.2352200000003</v>
      </c>
      <c r="M12" s="77"/>
      <c r="N12" s="77"/>
      <c r="O12" s="27"/>
    </row>
    <row r="13" spans="1:15" x14ac:dyDescent="0.25">
      <c r="A13" s="24" t="s">
        <v>31</v>
      </c>
      <c r="B13" s="48">
        <v>1.2959634990176316</v>
      </c>
      <c r="C13" s="125">
        <v>41469.916659999995</v>
      </c>
      <c r="D13" s="48">
        <v>1.295533804433745</v>
      </c>
      <c r="E13" s="125">
        <v>44065.495729999995</v>
      </c>
      <c r="F13" s="48">
        <v>1.391857091605994</v>
      </c>
      <c r="G13" s="125">
        <v>7857.8532300000006</v>
      </c>
      <c r="H13" s="48">
        <v>0.85511434569570244</v>
      </c>
      <c r="I13" s="125">
        <v>4102.6564699999999</v>
      </c>
      <c r="J13" s="49">
        <v>-33612.063429999995</v>
      </c>
      <c r="K13" s="49">
        <v>-39962.839259999993</v>
      </c>
      <c r="M13" s="77"/>
      <c r="N13" s="77"/>
      <c r="O13" s="27"/>
    </row>
    <row r="14" spans="1:15" x14ac:dyDescent="0.25">
      <c r="A14" s="24" t="s">
        <v>32</v>
      </c>
      <c r="B14" s="48">
        <v>11.049574150767427</v>
      </c>
      <c r="C14" s="125">
        <v>353578.56876999995</v>
      </c>
      <c r="D14" s="48">
        <v>11.709406625356431</v>
      </c>
      <c r="E14" s="125">
        <v>398276.60681999999</v>
      </c>
      <c r="F14" s="48">
        <v>0.40003408654021255</v>
      </c>
      <c r="G14" s="125">
        <v>2258.4280800000001</v>
      </c>
      <c r="H14" s="48">
        <v>3.098637241952606</v>
      </c>
      <c r="I14" s="125">
        <v>14866.6014</v>
      </c>
      <c r="J14" s="49">
        <v>-351320.14068999997</v>
      </c>
      <c r="K14" s="49">
        <v>-383410.00542</v>
      </c>
      <c r="M14" s="77"/>
      <c r="N14" s="77"/>
      <c r="O14" s="27"/>
    </row>
    <row r="15" spans="1:15" x14ac:dyDescent="0.25">
      <c r="A15" s="24" t="s">
        <v>33</v>
      </c>
      <c r="B15" s="48">
        <v>0.1849517811592708</v>
      </c>
      <c r="C15" s="125">
        <v>5918.3263699999998</v>
      </c>
      <c r="D15" s="48">
        <v>0.24420934003541078</v>
      </c>
      <c r="E15" s="125">
        <v>8306.3873700000004</v>
      </c>
      <c r="F15" s="48">
        <v>2.0912088682969805E-2</v>
      </c>
      <c r="G15" s="125">
        <v>118.06106</v>
      </c>
      <c r="H15" s="48">
        <v>0.10200113980462834</v>
      </c>
      <c r="I15" s="125">
        <v>489.37973999999997</v>
      </c>
      <c r="J15" s="49">
        <v>-5800.2653099999998</v>
      </c>
      <c r="K15" s="49">
        <v>-7817.0076300000001</v>
      </c>
      <c r="M15" s="77"/>
      <c r="N15" s="77"/>
      <c r="O15" s="27"/>
    </row>
    <row r="16" spans="1:15" x14ac:dyDescent="0.25">
      <c r="A16" s="24" t="s">
        <v>34</v>
      </c>
      <c r="B16" s="48">
        <v>1.9225839308078001</v>
      </c>
      <c r="C16" s="125">
        <v>61521.32791</v>
      </c>
      <c r="D16" s="48">
        <v>1.7561086177923992</v>
      </c>
      <c r="E16" s="125">
        <v>59731.206189999997</v>
      </c>
      <c r="F16" s="48">
        <v>3.9228197915200971</v>
      </c>
      <c r="G16" s="125">
        <v>22146.628670000002</v>
      </c>
      <c r="H16" s="48">
        <v>5.1569225224895092</v>
      </c>
      <c r="I16" s="125">
        <v>24741.815710000003</v>
      </c>
      <c r="J16" s="49">
        <v>-39374.699240000002</v>
      </c>
      <c r="K16" s="49">
        <v>-34989.390479999995</v>
      </c>
      <c r="M16" s="77"/>
      <c r="N16" s="77"/>
      <c r="O16" s="27"/>
    </row>
    <row r="17" spans="1:58" x14ac:dyDescent="0.25">
      <c r="A17" s="24" t="s">
        <v>35</v>
      </c>
      <c r="B17" s="48">
        <v>0.76964744355945847</v>
      </c>
      <c r="C17" s="125">
        <v>24628.174609999998</v>
      </c>
      <c r="D17" s="48">
        <v>0.85405853605032533</v>
      </c>
      <c r="E17" s="125">
        <v>29049.42553</v>
      </c>
      <c r="F17" s="48">
        <v>1.6701776957438113E-2</v>
      </c>
      <c r="G17" s="125">
        <v>94.291370000000001</v>
      </c>
      <c r="H17" s="48">
        <v>3.2060358410722051E-2</v>
      </c>
      <c r="I17" s="125">
        <v>153.81877</v>
      </c>
      <c r="J17" s="49">
        <v>-24533.883239999999</v>
      </c>
      <c r="K17" s="49">
        <v>-28895.606759999999</v>
      </c>
      <c r="M17" s="77"/>
      <c r="N17" s="77"/>
      <c r="O17" s="27"/>
    </row>
    <row r="18" spans="1:58" x14ac:dyDescent="0.25">
      <c r="A18" s="24" t="s">
        <v>36</v>
      </c>
      <c r="B18" s="48">
        <v>5.1699126952451158</v>
      </c>
      <c r="C18" s="125">
        <v>165433.55486</v>
      </c>
      <c r="D18" s="48">
        <v>4.5575220173286652</v>
      </c>
      <c r="E18" s="125">
        <v>155016.77093</v>
      </c>
      <c r="F18" s="48">
        <v>1.5063518021047206</v>
      </c>
      <c r="G18" s="125">
        <v>8504.2433199999996</v>
      </c>
      <c r="H18" s="48">
        <v>2.2648225101268733</v>
      </c>
      <c r="I18" s="125">
        <v>10866.13594</v>
      </c>
      <c r="J18" s="49">
        <v>-156929.31154</v>
      </c>
      <c r="K18" s="49">
        <v>-144150.63498999999</v>
      </c>
      <c r="M18" s="77"/>
      <c r="N18" s="77"/>
      <c r="O18" s="27"/>
    </row>
    <row r="19" spans="1:58" x14ac:dyDescent="0.25">
      <c r="A19" s="24" t="s">
        <v>37</v>
      </c>
      <c r="B19" s="48">
        <v>0.57223654428823989</v>
      </c>
      <c r="C19" s="125">
        <v>18311.165260000002</v>
      </c>
      <c r="D19" s="48">
        <v>0.56038611893715717</v>
      </c>
      <c r="E19" s="125">
        <v>19060.631260000002</v>
      </c>
      <c r="F19" s="48">
        <v>8.8114985146828598E-4</v>
      </c>
      <c r="G19" s="125">
        <v>4.9746099999999993</v>
      </c>
      <c r="H19" s="48">
        <v>7.6450997491891541E-3</v>
      </c>
      <c r="I19" s="125">
        <v>36.679559999999995</v>
      </c>
      <c r="J19" s="49">
        <v>-18306.19065</v>
      </c>
      <c r="K19" s="49">
        <v>-19023.951700000001</v>
      </c>
      <c r="M19" s="77"/>
      <c r="N19" s="77"/>
      <c r="O19" s="27"/>
    </row>
    <row r="20" spans="1:58" s="13" customFormat="1" ht="18" customHeight="1" x14ac:dyDescent="0.25">
      <c r="A20" s="24" t="s">
        <v>180</v>
      </c>
      <c r="B20" s="48">
        <v>0.92524874942026147</v>
      </c>
      <c r="C20" s="125">
        <v>29607.306499999999</v>
      </c>
      <c r="D20" s="48">
        <v>0.86696723548176768</v>
      </c>
      <c r="E20" s="125">
        <v>29488.494149999999</v>
      </c>
      <c r="F20" s="48">
        <v>0.13403006597325598</v>
      </c>
      <c r="G20" s="125">
        <v>756.6786800000001</v>
      </c>
      <c r="H20" s="48">
        <v>0.15828269865695149</v>
      </c>
      <c r="I20" s="125">
        <v>759.40667000000008</v>
      </c>
      <c r="J20" s="49">
        <v>-28850.627819999998</v>
      </c>
      <c r="K20" s="49">
        <v>-28729.087479999998</v>
      </c>
      <c r="M20" s="77"/>
      <c r="N20" s="77"/>
      <c r="O20" s="27"/>
    </row>
    <row r="21" spans="1:58" x14ac:dyDescent="0.25">
      <c r="A21" s="25"/>
      <c r="B21" s="26"/>
      <c r="C21" s="27"/>
      <c r="D21" s="27"/>
      <c r="E21" s="27"/>
      <c r="F21" s="27"/>
      <c r="G21" s="27"/>
      <c r="H21" s="113"/>
      <c r="I21" s="27"/>
      <c r="J21" s="27"/>
      <c r="K21" s="27"/>
      <c r="N21" s="27"/>
    </row>
    <row r="22" spans="1:58" x14ac:dyDescent="0.25">
      <c r="A22" s="11" t="s">
        <v>18</v>
      </c>
      <c r="B22" s="78"/>
      <c r="C22" s="78"/>
      <c r="D22" s="78"/>
      <c r="E22" s="78"/>
      <c r="F22" s="96"/>
      <c r="G22" s="96"/>
      <c r="H22" s="78"/>
      <c r="I22" s="96"/>
      <c r="J22" s="96"/>
      <c r="K22" s="78"/>
      <c r="L22" s="78"/>
      <c r="M22" s="96"/>
      <c r="N22" s="96"/>
      <c r="O22" s="96"/>
      <c r="P22" s="96"/>
      <c r="Q22" s="96"/>
      <c r="R22" s="89"/>
      <c r="S22" s="89"/>
      <c r="T22" s="50"/>
      <c r="U22" s="50"/>
      <c r="V22" s="50"/>
      <c r="W22" s="50"/>
      <c r="X22" s="50"/>
    </row>
    <row r="23" spans="1:58" x14ac:dyDescent="0.25">
      <c r="A23" s="85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89"/>
      <c r="N23" s="89"/>
      <c r="O23" s="89"/>
      <c r="P23" s="85"/>
      <c r="Q23" s="85"/>
      <c r="R23" s="85"/>
      <c r="S23" s="85"/>
      <c r="T23" s="85"/>
      <c r="U23" s="85"/>
      <c r="V23" s="85"/>
      <c r="W23" s="85"/>
      <c r="X23" s="50"/>
      <c r="Y23" s="50"/>
      <c r="Z23" s="87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8"/>
      <c r="AM23" s="58"/>
      <c r="AN23" s="58"/>
      <c r="AO23" s="58"/>
      <c r="AP23" s="58"/>
      <c r="AQ23" s="58"/>
      <c r="AR23" s="50"/>
      <c r="AS23" s="50"/>
    </row>
    <row r="24" spans="1:58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S24" s="85"/>
      <c r="T24" s="85"/>
      <c r="U24" s="85"/>
      <c r="V24" s="85"/>
      <c r="W24" s="85"/>
      <c r="X24" s="85"/>
      <c r="Y24" s="85"/>
      <c r="Z24" s="85"/>
      <c r="AA24" s="85"/>
      <c r="AB24" s="87"/>
      <c r="AC24" s="67"/>
      <c r="AD24" s="84"/>
      <c r="AE24" s="50"/>
      <c r="AF24" s="67"/>
      <c r="AG24" s="67"/>
      <c r="AH24" s="50"/>
      <c r="AI24" s="50"/>
      <c r="AJ24" s="50"/>
      <c r="AK24" s="39"/>
      <c r="AL24" s="13"/>
      <c r="AM24" s="39"/>
      <c r="AN24" s="13"/>
      <c r="AO24" s="39"/>
      <c r="AP24" s="13"/>
      <c r="AQ24" s="58"/>
      <c r="AS24" s="58"/>
      <c r="AT24" s="50"/>
      <c r="AU24" s="58"/>
      <c r="AX24" s="42"/>
      <c r="AZ24" s="42"/>
      <c r="BA24" s="42"/>
      <c r="BB24" s="42"/>
      <c r="BC24" s="42"/>
      <c r="BD24" s="42"/>
    </row>
    <row r="25" spans="1:58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S25" s="85"/>
      <c r="T25" s="85"/>
      <c r="U25" s="85"/>
      <c r="V25" s="77"/>
      <c r="W25" s="77"/>
      <c r="X25" s="77"/>
      <c r="AB25" s="87"/>
      <c r="AC25" s="67"/>
      <c r="AD25" s="84"/>
      <c r="AE25" s="50"/>
      <c r="AF25" s="67"/>
      <c r="AG25" s="58"/>
      <c r="AH25" s="50"/>
      <c r="AJ25" s="50"/>
      <c r="AK25" s="39"/>
      <c r="AL25" s="13"/>
      <c r="AM25" s="39"/>
      <c r="AN25" s="13"/>
      <c r="AO25" s="39"/>
      <c r="AP25" s="13"/>
      <c r="AQ25" s="58"/>
      <c r="AS25" s="58"/>
      <c r="AT25" s="50"/>
      <c r="AU25" s="58"/>
      <c r="AV25" s="13"/>
      <c r="AW25" s="41"/>
      <c r="AX25" s="41"/>
      <c r="AY25" s="41"/>
      <c r="BA25" s="41"/>
      <c r="BC25" s="41"/>
      <c r="BD25" s="41"/>
      <c r="BF25" s="47"/>
    </row>
    <row r="26" spans="1:58" x14ac:dyDescent="0.25">
      <c r="A26" s="85"/>
      <c r="B26" s="85"/>
      <c r="C26" s="85"/>
      <c r="D26" s="85"/>
      <c r="E26" s="85"/>
      <c r="F26" s="85"/>
      <c r="G26" s="85"/>
      <c r="H26" s="85"/>
      <c r="S26" s="85"/>
      <c r="T26" s="85"/>
      <c r="U26" s="85"/>
      <c r="V26" s="77"/>
      <c r="W26" s="77"/>
      <c r="X26" s="77"/>
      <c r="AB26" s="84"/>
      <c r="AC26" s="84"/>
      <c r="AD26" s="84"/>
      <c r="AE26" s="84"/>
      <c r="AF26" s="26"/>
      <c r="AG26" s="26"/>
      <c r="AH26" s="50"/>
      <c r="AM26" s="39"/>
      <c r="AO26" s="39"/>
      <c r="AP26" s="47"/>
      <c r="AQ26" s="47"/>
      <c r="AR26" s="47"/>
      <c r="AS26" s="58"/>
      <c r="AU26" s="58"/>
      <c r="AV26" s="27"/>
      <c r="AW26" s="27"/>
      <c r="AX26" s="27"/>
      <c r="AY26" s="27"/>
    </row>
    <row r="27" spans="1:58" x14ac:dyDescent="0.25">
      <c r="A27" s="85"/>
      <c r="AB27" s="84"/>
      <c r="AC27" s="84"/>
      <c r="AD27" s="84"/>
      <c r="AE27" s="84"/>
      <c r="AF27" s="26"/>
      <c r="AG27" s="26"/>
      <c r="AH27" s="50"/>
      <c r="AM27" s="39"/>
      <c r="AO27" s="39"/>
      <c r="AP27" s="47"/>
      <c r="AQ27" s="47"/>
      <c r="AR27" s="47"/>
      <c r="AS27" s="58"/>
      <c r="AU27" s="58"/>
      <c r="AV27" s="27"/>
      <c r="AW27" s="27"/>
      <c r="AX27" s="27"/>
      <c r="AY27" s="27"/>
    </row>
    <row r="28" spans="1:58" x14ac:dyDescent="0.25">
      <c r="A28" s="85"/>
      <c r="AH28" s="50"/>
      <c r="AM28" s="39"/>
      <c r="AO28" s="39"/>
      <c r="AP28" s="47"/>
      <c r="AQ28" s="47"/>
      <c r="AR28" s="47"/>
      <c r="AS28" s="58"/>
      <c r="AU28" s="58"/>
    </row>
    <row r="29" spans="1:58" x14ac:dyDescent="0.25">
      <c r="A29" s="85"/>
      <c r="AH29" s="50"/>
      <c r="AM29" s="39"/>
      <c r="AO29" s="39"/>
      <c r="AP29" s="47"/>
      <c r="AQ29" s="47"/>
      <c r="AR29" s="47"/>
      <c r="AS29" s="58"/>
      <c r="AU29" s="58"/>
    </row>
    <row r="30" spans="1:58" x14ac:dyDescent="0.25">
      <c r="A30" s="85"/>
      <c r="AH30" s="50"/>
      <c r="AM30" s="39"/>
      <c r="AO30" s="39"/>
      <c r="AP30" s="47"/>
      <c r="AQ30" s="47"/>
      <c r="AR30" s="47"/>
      <c r="AS30" s="58"/>
      <c r="AU30" s="58"/>
    </row>
    <row r="31" spans="1:58" x14ac:dyDescent="0.25">
      <c r="A31" s="85"/>
      <c r="B31" s="86"/>
      <c r="C31" s="86"/>
      <c r="D31" s="86"/>
      <c r="E31" s="86"/>
      <c r="F31" s="86"/>
      <c r="G31" s="86"/>
      <c r="H31" s="86"/>
      <c r="AH31" s="50"/>
      <c r="AM31" s="39"/>
      <c r="AO31" s="39"/>
      <c r="AP31" s="47"/>
      <c r="AQ31" s="47"/>
      <c r="AR31" s="47"/>
      <c r="AS31" s="58"/>
      <c r="AU31" s="58"/>
    </row>
    <row r="32" spans="1:58" x14ac:dyDescent="0.25">
      <c r="A32" s="85"/>
      <c r="AH32" s="50"/>
      <c r="AM32" s="39"/>
      <c r="AO32" s="39"/>
      <c r="AP32" s="47"/>
      <c r="AQ32" s="47"/>
      <c r="AR32" s="47"/>
      <c r="AS32" s="58"/>
      <c r="AU32" s="58"/>
    </row>
    <row r="33" spans="1:52" x14ac:dyDescent="0.25">
      <c r="A33" s="85"/>
      <c r="AH33" s="50"/>
      <c r="AM33" s="39"/>
      <c r="AO33" s="39"/>
      <c r="AP33" s="47"/>
      <c r="AQ33" s="47"/>
      <c r="AR33" s="47"/>
      <c r="AS33" s="58"/>
      <c r="AU33" s="58"/>
    </row>
    <row r="34" spans="1:52" x14ac:dyDescent="0.25">
      <c r="A34" s="85"/>
      <c r="AH34" s="50"/>
      <c r="AM34" s="39"/>
      <c r="AO34" s="39"/>
      <c r="AP34" s="47"/>
      <c r="AQ34" s="47"/>
      <c r="AR34" s="47"/>
      <c r="AS34" s="58"/>
      <c r="AU34" s="58"/>
    </row>
    <row r="35" spans="1:52" x14ac:dyDescent="0.25">
      <c r="A35" s="85"/>
      <c r="AH35" s="50"/>
      <c r="AM35" s="39"/>
      <c r="AO35" s="39"/>
      <c r="AP35" s="47"/>
      <c r="AQ35" s="47"/>
      <c r="AR35" s="47"/>
      <c r="AS35" s="58"/>
      <c r="AU35" s="58"/>
    </row>
    <row r="36" spans="1:52" x14ac:dyDescent="0.25">
      <c r="A36" s="85"/>
      <c r="O36" s="86"/>
      <c r="P36" s="86"/>
      <c r="Q36" s="86"/>
      <c r="R36" s="86"/>
      <c r="AH36" s="50"/>
      <c r="AM36" s="39"/>
      <c r="AO36" s="39"/>
      <c r="AP36" s="47"/>
      <c r="AQ36" s="47"/>
      <c r="AR36" s="47"/>
      <c r="AS36" s="58"/>
      <c r="AT36" s="47"/>
      <c r="AU36" s="58"/>
    </row>
    <row r="37" spans="1:52" x14ac:dyDescent="0.25">
      <c r="A37" s="85"/>
      <c r="Y37" s="86"/>
      <c r="Z37" s="86"/>
      <c r="AA37" s="86"/>
      <c r="AH37" s="50"/>
      <c r="AI37" s="64"/>
      <c r="AJ37" s="64"/>
      <c r="AK37" s="27"/>
      <c r="AL37" s="47"/>
      <c r="AM37" s="39"/>
      <c r="AN37" s="47"/>
      <c r="AO37" s="39"/>
      <c r="AP37" s="47"/>
      <c r="AQ37" s="47"/>
      <c r="AR37" s="47"/>
      <c r="AS37" s="58"/>
      <c r="AU37" s="58"/>
    </row>
    <row r="38" spans="1:52" x14ac:dyDescent="0.25">
      <c r="A38" s="85"/>
      <c r="I38" s="77"/>
      <c r="J38" s="77"/>
      <c r="K38" s="77"/>
      <c r="L38" s="86"/>
      <c r="M38" s="86"/>
      <c r="N38" s="86"/>
      <c r="AF38" s="68"/>
      <c r="AG38" s="68"/>
      <c r="AH38" s="50"/>
      <c r="AM38" s="39"/>
      <c r="AO38" s="39"/>
      <c r="AP38" s="47"/>
      <c r="AQ38" s="47"/>
      <c r="AR38" s="47"/>
      <c r="AS38" s="58"/>
      <c r="AU38" s="58"/>
    </row>
    <row r="39" spans="1:52" x14ac:dyDescent="0.25">
      <c r="A39" s="85"/>
      <c r="B39" s="86"/>
      <c r="C39" s="86"/>
      <c r="D39" s="86"/>
      <c r="E39" s="86"/>
      <c r="F39" s="86"/>
      <c r="G39" s="86"/>
      <c r="H39" s="86"/>
      <c r="S39" s="77"/>
      <c r="T39" s="77"/>
      <c r="U39" s="77"/>
      <c r="V39" s="77"/>
      <c r="W39" s="77"/>
      <c r="X39" s="77"/>
      <c r="AH39" s="50"/>
      <c r="AM39" s="39"/>
      <c r="AO39" s="39"/>
      <c r="AP39" s="47"/>
      <c r="AQ39" s="47"/>
      <c r="AR39" s="47"/>
      <c r="AS39" s="58"/>
      <c r="AU39" s="58"/>
      <c r="AV39" s="27"/>
      <c r="AW39" s="27"/>
      <c r="AX39" s="27"/>
      <c r="AY39" s="27"/>
    </row>
    <row r="40" spans="1:52" x14ac:dyDescent="0.25">
      <c r="A40" s="85"/>
      <c r="O40" s="86"/>
      <c r="P40" s="86"/>
      <c r="Q40" s="86"/>
      <c r="R40" s="86"/>
      <c r="AB40" s="86"/>
      <c r="AC40" s="86"/>
      <c r="AD40" s="86"/>
      <c r="AE40" s="86"/>
      <c r="AH40" s="50"/>
      <c r="AM40" s="39"/>
      <c r="AO40" s="39"/>
      <c r="AP40" s="47"/>
      <c r="AQ40" s="47"/>
      <c r="AR40" s="47"/>
      <c r="AS40" s="58"/>
      <c r="AT40" s="47"/>
      <c r="AU40" s="58"/>
      <c r="AZ40" s="13"/>
    </row>
    <row r="41" spans="1:52" x14ac:dyDescent="0.25">
      <c r="A41" s="85"/>
      <c r="O41" s="86"/>
      <c r="P41" s="86"/>
      <c r="Q41" s="86"/>
      <c r="R41" s="86"/>
      <c r="Y41" s="86"/>
      <c r="Z41" s="86"/>
      <c r="AA41" s="86"/>
      <c r="AH41" s="50"/>
      <c r="AI41" s="64"/>
      <c r="AJ41" s="64"/>
      <c r="AK41" s="27"/>
      <c r="AL41" s="47"/>
      <c r="AM41" s="39"/>
      <c r="AN41" s="47"/>
      <c r="AO41" s="39"/>
      <c r="AP41" s="47"/>
      <c r="AQ41" s="47"/>
      <c r="AR41" s="47"/>
      <c r="AS41" s="58"/>
      <c r="AU41" s="58"/>
    </row>
    <row r="42" spans="1:52" x14ac:dyDescent="0.25">
      <c r="A42" s="85"/>
      <c r="I42" s="77"/>
      <c r="J42" s="77"/>
      <c r="K42" s="77"/>
      <c r="L42" s="86"/>
      <c r="M42" s="86"/>
      <c r="N42" s="86"/>
      <c r="O42" s="85"/>
      <c r="Q42" s="85"/>
      <c r="AF42" s="68"/>
      <c r="AG42" s="68"/>
      <c r="AH42" s="68"/>
      <c r="AL42" s="47"/>
      <c r="AM42" s="47"/>
      <c r="AN42" s="47"/>
      <c r="AO42" s="39"/>
      <c r="AP42" s="47"/>
      <c r="AQ42" s="47"/>
      <c r="AR42" s="47"/>
      <c r="AS42" s="27"/>
      <c r="AT42" s="27"/>
      <c r="AU42" s="58"/>
    </row>
    <row r="43" spans="1:52" x14ac:dyDescent="0.25">
      <c r="A43" s="85"/>
      <c r="B43" s="86"/>
      <c r="C43" s="86"/>
      <c r="D43" s="86"/>
      <c r="E43" s="86"/>
      <c r="F43" s="86"/>
      <c r="G43" s="86"/>
      <c r="H43" s="86"/>
      <c r="O43" s="77"/>
      <c r="P43" s="77"/>
      <c r="Q43" s="77"/>
      <c r="R43" s="77"/>
      <c r="S43" s="77"/>
      <c r="T43" s="77"/>
      <c r="U43" s="77"/>
      <c r="V43" s="77"/>
      <c r="W43" s="77"/>
      <c r="Y43" s="85"/>
      <c r="AE43" s="68"/>
      <c r="AF43" s="68"/>
      <c r="AG43" s="68"/>
      <c r="AH43" s="46"/>
      <c r="AI43" s="46"/>
      <c r="AJ43" s="39"/>
      <c r="AK43" s="46"/>
      <c r="AL43" s="46"/>
      <c r="AM43" s="46"/>
      <c r="AN43" s="39"/>
      <c r="AO43" s="27"/>
      <c r="AP43" s="58"/>
      <c r="AQ43" s="27"/>
      <c r="AR43" s="13"/>
      <c r="AS43" s="27"/>
      <c r="AT43" s="58"/>
      <c r="AU43" s="27"/>
      <c r="AV43" s="27"/>
      <c r="AW43" s="27"/>
    </row>
    <row r="44" spans="1:52" x14ac:dyDescent="0.25">
      <c r="A44" s="85"/>
      <c r="J44" s="85"/>
      <c r="K44" s="85"/>
      <c r="L44" s="85"/>
      <c r="M44" s="85"/>
      <c r="S44" s="64"/>
      <c r="T44" s="64"/>
      <c r="U44" s="64"/>
      <c r="V44" s="86"/>
      <c r="W44" s="86"/>
      <c r="X44" s="86"/>
      <c r="Y44" s="86"/>
      <c r="Z44" s="86"/>
      <c r="AA44" s="86"/>
      <c r="AB44" s="56"/>
      <c r="AC44" s="56"/>
      <c r="AD44" s="56"/>
      <c r="AE44" s="56"/>
      <c r="AF44" s="56"/>
      <c r="AG44" s="39"/>
      <c r="AH44" s="56"/>
      <c r="AI44" s="56"/>
      <c r="AJ44" s="56"/>
      <c r="AK44" s="39"/>
      <c r="AL44" s="56"/>
      <c r="AM44" s="58"/>
      <c r="AN44" s="56"/>
      <c r="AO44" s="13"/>
      <c r="AQ44" s="58"/>
    </row>
    <row r="45" spans="1:52" x14ac:dyDescent="0.25">
      <c r="A45" s="85"/>
      <c r="B45" s="84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P45" s="85"/>
      <c r="Q45" s="85"/>
      <c r="S45" s="85"/>
      <c r="Y45" s="56"/>
      <c r="Z45" s="56"/>
      <c r="AA45" s="56"/>
      <c r="AB45" s="56"/>
      <c r="AC45" s="56"/>
      <c r="AD45" s="39"/>
      <c r="AE45" s="56"/>
      <c r="AF45" s="58"/>
      <c r="AG45" s="58"/>
      <c r="AH45" s="39"/>
      <c r="AI45" s="56"/>
      <c r="AL45" s="58"/>
    </row>
    <row r="46" spans="1:52" x14ac:dyDescent="0.25">
      <c r="B46" s="67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39"/>
      <c r="AC46" s="56"/>
      <c r="AD46" s="56"/>
      <c r="AE46" s="56"/>
      <c r="AF46" s="39"/>
      <c r="AG46" s="56"/>
      <c r="AI46" s="13"/>
    </row>
    <row r="47" spans="1:52" x14ac:dyDescent="0.25">
      <c r="C47" s="85"/>
      <c r="D47" s="85"/>
      <c r="E47" s="85"/>
      <c r="F47" s="85"/>
      <c r="G47" s="85"/>
      <c r="H47" s="85"/>
      <c r="I47" s="13"/>
      <c r="J47" s="85"/>
      <c r="K47" s="85"/>
      <c r="L47" s="84"/>
      <c r="M47" s="85"/>
      <c r="N47" s="67"/>
      <c r="O47" s="84"/>
      <c r="P47" s="13"/>
      <c r="Q47" s="84"/>
      <c r="R47" s="67"/>
      <c r="S47" s="13"/>
      <c r="T47" s="67"/>
      <c r="U47" s="39"/>
      <c r="V47" s="39"/>
      <c r="Y47" s="13"/>
      <c r="Z47" s="39"/>
      <c r="AB47" s="13"/>
      <c r="AC47" s="13"/>
    </row>
    <row r="48" spans="1:52" x14ac:dyDescent="0.25">
      <c r="C48" s="85"/>
      <c r="D48" s="85"/>
      <c r="E48" s="85"/>
      <c r="F48" s="13"/>
      <c r="G48" s="85"/>
      <c r="H48" s="84"/>
      <c r="I48" s="85"/>
      <c r="J48" s="13"/>
      <c r="K48" s="84"/>
      <c r="O48" s="67"/>
      <c r="R48" s="13"/>
    </row>
    <row r="49" spans="3:13" x14ac:dyDescent="0.25">
      <c r="C49" s="13"/>
      <c r="D49" s="13"/>
      <c r="E49" s="85"/>
      <c r="G49" s="84"/>
      <c r="H49" s="85"/>
      <c r="M49" s="13"/>
    </row>
    <row r="50" spans="3:13" x14ac:dyDescent="0.25">
      <c r="C50" s="13"/>
      <c r="G50" s="85"/>
      <c r="J50" s="13"/>
    </row>
    <row r="51" spans="3:13" x14ac:dyDescent="0.25">
      <c r="H51" s="13"/>
    </row>
  </sheetData>
  <mergeCells count="7">
    <mergeCell ref="B2:E2"/>
    <mergeCell ref="F2:I2"/>
    <mergeCell ref="J2:K2"/>
    <mergeCell ref="B3:C3"/>
    <mergeCell ref="D3:E3"/>
    <mergeCell ref="F3:G3"/>
    <mergeCell ref="H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9"/>
  <sheetViews>
    <sheetView tabSelected="1" workbookViewId="0">
      <selection activeCell="A30" sqref="A30"/>
    </sheetView>
  </sheetViews>
  <sheetFormatPr defaultRowHeight="15" x14ac:dyDescent="0.25"/>
  <cols>
    <col min="1" max="1" width="35.28515625" style="13" customWidth="1"/>
    <col min="2" max="3" width="14.42578125" style="13" customWidth="1"/>
    <col min="4" max="4" width="14.140625" style="13" customWidth="1"/>
    <col min="5" max="5" width="15.42578125" style="13" customWidth="1"/>
    <col min="6" max="6" width="15.85546875" style="13" customWidth="1"/>
    <col min="7" max="7" width="15.5703125" style="13" customWidth="1"/>
    <col min="8" max="8" width="9.140625" style="13"/>
    <col min="9" max="9" width="18" style="13" customWidth="1"/>
    <col min="10" max="10" width="18.42578125" style="86" customWidth="1"/>
    <col min="11" max="11" width="13.28515625" style="86" bestFit="1" customWidth="1"/>
    <col min="12" max="13" width="11.5703125" style="86" bestFit="1" customWidth="1"/>
    <col min="14" max="16384" width="9.140625" style="13"/>
  </cols>
  <sheetData>
    <row r="1" spans="1:13" s="31" customFormat="1" ht="12" x14ac:dyDescent="0.2">
      <c r="A1" s="51" t="s">
        <v>38</v>
      </c>
      <c r="B1" s="51"/>
      <c r="C1" s="51"/>
      <c r="D1" s="51"/>
      <c r="E1" s="51"/>
      <c r="F1" s="51"/>
      <c r="G1" s="51"/>
      <c r="J1" s="57"/>
      <c r="K1" s="57"/>
      <c r="L1" s="57"/>
      <c r="M1" s="57"/>
    </row>
    <row r="2" spans="1:13" x14ac:dyDescent="0.25">
      <c r="A2" s="143" t="s">
        <v>39</v>
      </c>
      <c r="B2" s="146" t="s">
        <v>2</v>
      </c>
      <c r="C2" s="146"/>
      <c r="D2" s="146" t="s">
        <v>3</v>
      </c>
      <c r="E2" s="146"/>
      <c r="F2" s="146" t="s">
        <v>5</v>
      </c>
      <c r="G2" s="146"/>
    </row>
    <row r="3" spans="1:13" x14ac:dyDescent="0.25">
      <c r="A3" s="144"/>
      <c r="B3" s="141" t="s">
        <v>186</v>
      </c>
      <c r="C3" s="141" t="s">
        <v>187</v>
      </c>
      <c r="D3" s="141" t="s">
        <v>186</v>
      </c>
      <c r="E3" s="141" t="s">
        <v>187</v>
      </c>
      <c r="F3" s="141" t="s">
        <v>186</v>
      </c>
      <c r="G3" s="141" t="s">
        <v>187</v>
      </c>
    </row>
    <row r="4" spans="1:13" x14ac:dyDescent="0.25">
      <c r="A4" s="145"/>
      <c r="B4" s="142"/>
      <c r="C4" s="142"/>
      <c r="D4" s="142"/>
      <c r="E4" s="142"/>
      <c r="F4" s="142"/>
      <c r="G4" s="142"/>
      <c r="I4" s="85"/>
      <c r="J4" s="13"/>
      <c r="K4" s="13"/>
      <c r="L4" s="13"/>
      <c r="M4" s="13"/>
    </row>
    <row r="5" spans="1:13" x14ac:dyDescent="0.25">
      <c r="A5" s="52" t="s">
        <v>24</v>
      </c>
      <c r="B5" s="127">
        <v>3199929.3723499998</v>
      </c>
      <c r="C5" s="127">
        <v>3401338.93683</v>
      </c>
      <c r="D5" s="127">
        <v>564558.91035000002</v>
      </c>
      <c r="E5" s="127">
        <v>479778.69750999997</v>
      </c>
      <c r="F5" s="83">
        <v>-2635370.4619999998</v>
      </c>
      <c r="G5" s="83">
        <v>-2921560.2393200002</v>
      </c>
      <c r="I5" s="85"/>
      <c r="J5" s="13"/>
      <c r="K5" s="13"/>
      <c r="L5" s="13"/>
      <c r="M5" s="13"/>
    </row>
    <row r="6" spans="1:13" x14ac:dyDescent="0.25">
      <c r="A6" s="52" t="s">
        <v>178</v>
      </c>
      <c r="B6" s="127">
        <v>1454303.6168800001</v>
      </c>
      <c r="C6" s="127">
        <v>1541151.06335</v>
      </c>
      <c r="D6" s="127">
        <v>209790.81510000001</v>
      </c>
      <c r="E6" s="127">
        <v>152896.13225999998</v>
      </c>
      <c r="F6" s="83">
        <v>-1244512.8017800001</v>
      </c>
      <c r="G6" s="83">
        <v>-1388254.9310900001</v>
      </c>
      <c r="J6" s="13"/>
      <c r="K6" s="13"/>
      <c r="L6" s="13"/>
      <c r="M6" s="13"/>
    </row>
    <row r="7" spans="1:13" x14ac:dyDescent="0.25">
      <c r="A7" s="53" t="s">
        <v>40</v>
      </c>
      <c r="B7" s="126">
        <v>37715.101630000005</v>
      </c>
      <c r="C7" s="126">
        <v>39323.310729999997</v>
      </c>
      <c r="D7" s="126">
        <v>7625.2811600000005</v>
      </c>
      <c r="E7" s="126">
        <v>7525.5682400000005</v>
      </c>
      <c r="F7" s="99">
        <v>-30089.820470000006</v>
      </c>
      <c r="G7" s="99">
        <v>-31797.742489999997</v>
      </c>
      <c r="J7" s="13"/>
      <c r="K7" s="13"/>
      <c r="L7" s="13"/>
      <c r="M7" s="13"/>
    </row>
    <row r="8" spans="1:13" x14ac:dyDescent="0.25">
      <c r="A8" s="53" t="s">
        <v>41</v>
      </c>
      <c r="B8" s="126">
        <v>17579.288270000001</v>
      </c>
      <c r="C8" s="126">
        <v>18263.822379999998</v>
      </c>
      <c r="D8" s="126">
        <v>887.15679</v>
      </c>
      <c r="E8" s="126">
        <v>981.47444999999993</v>
      </c>
      <c r="F8" s="99">
        <v>-16692.13148</v>
      </c>
      <c r="G8" s="99">
        <v>-17282.347929999996</v>
      </c>
      <c r="J8" s="13"/>
      <c r="K8" s="13"/>
      <c r="L8" s="13"/>
      <c r="M8" s="13"/>
    </row>
    <row r="9" spans="1:13" x14ac:dyDescent="0.25">
      <c r="A9" s="53" t="s">
        <v>42</v>
      </c>
      <c r="B9" s="126">
        <v>19066.28153</v>
      </c>
      <c r="C9" s="126">
        <v>17907.782070000001</v>
      </c>
      <c r="D9" s="126">
        <v>1108.4144199999998</v>
      </c>
      <c r="E9" s="126">
        <v>830.73888999999997</v>
      </c>
      <c r="F9" s="99">
        <v>-17957.867109999999</v>
      </c>
      <c r="G9" s="99">
        <v>-17077.043180000001</v>
      </c>
      <c r="J9" s="13"/>
      <c r="K9" s="13"/>
      <c r="L9" s="13"/>
      <c r="M9" s="13"/>
    </row>
    <row r="10" spans="1:13" x14ac:dyDescent="0.25">
      <c r="A10" s="53" t="s">
        <v>43</v>
      </c>
      <c r="B10" s="126">
        <v>37876.425900000002</v>
      </c>
      <c r="C10" s="126">
        <v>40954.96905</v>
      </c>
      <c r="D10" s="126">
        <v>27495.78066</v>
      </c>
      <c r="E10" s="126">
        <v>13215.8804</v>
      </c>
      <c r="F10" s="99">
        <v>-10380.645240000002</v>
      </c>
      <c r="G10" s="99">
        <v>-27739.088649999998</v>
      </c>
      <c r="J10" s="13"/>
      <c r="K10" s="13"/>
      <c r="L10" s="13"/>
      <c r="M10" s="13"/>
    </row>
    <row r="11" spans="1:13" x14ac:dyDescent="0.25">
      <c r="A11" s="53" t="s">
        <v>44</v>
      </c>
      <c r="B11" s="126">
        <v>13821.35433</v>
      </c>
      <c r="C11" s="126">
        <v>15680.31703</v>
      </c>
      <c r="D11" s="126">
        <v>4999.2721500000007</v>
      </c>
      <c r="E11" s="126">
        <v>6352.9109400000007</v>
      </c>
      <c r="F11" s="99">
        <v>-8822.0821799999994</v>
      </c>
      <c r="G11" s="99">
        <v>-9327.4060900000004</v>
      </c>
      <c r="J11" s="13"/>
      <c r="K11" s="13"/>
      <c r="L11" s="13"/>
      <c r="M11" s="13"/>
    </row>
    <row r="12" spans="1:13" x14ac:dyDescent="0.25">
      <c r="A12" s="53" t="s">
        <v>45</v>
      </c>
      <c r="B12" s="126">
        <v>1674.5519099999999</v>
      </c>
      <c r="C12" s="126">
        <v>1904.25153</v>
      </c>
      <c r="D12" s="126">
        <v>5.1124799999999997</v>
      </c>
      <c r="E12" s="126">
        <v>99.969200000000001</v>
      </c>
      <c r="F12" s="99">
        <v>-1669.4394299999999</v>
      </c>
      <c r="G12" s="99">
        <v>-1804.28233</v>
      </c>
      <c r="J12" s="13"/>
      <c r="K12" s="13"/>
      <c r="L12" s="13"/>
      <c r="M12" s="13"/>
    </row>
    <row r="13" spans="1:13" x14ac:dyDescent="0.25">
      <c r="A13" s="53" t="s">
        <v>46</v>
      </c>
      <c r="B13" s="126">
        <v>5689.5271500000008</v>
      </c>
      <c r="C13" s="126">
        <v>3475.0253700000003</v>
      </c>
      <c r="D13" s="126">
        <v>10.71208</v>
      </c>
      <c r="E13" s="126">
        <v>22.846240000000002</v>
      </c>
      <c r="F13" s="99">
        <v>-5678.8150700000006</v>
      </c>
      <c r="G13" s="99">
        <v>-3452.1791300000004</v>
      </c>
      <c r="J13" s="13"/>
      <c r="K13" s="13"/>
      <c r="L13" s="13"/>
      <c r="M13" s="13"/>
    </row>
    <row r="14" spans="1:13" x14ac:dyDescent="0.25">
      <c r="A14" s="53" t="s">
        <v>47</v>
      </c>
      <c r="B14" s="126">
        <v>75209.066890000002</v>
      </c>
      <c r="C14" s="126">
        <v>89748.656370000012</v>
      </c>
      <c r="D14" s="126">
        <v>1079.3939499999999</v>
      </c>
      <c r="E14" s="126">
        <v>3524.4267</v>
      </c>
      <c r="F14" s="99">
        <v>-74129.672940000004</v>
      </c>
      <c r="G14" s="99">
        <v>-86224.229670000015</v>
      </c>
      <c r="J14" s="13"/>
      <c r="K14" s="13"/>
      <c r="L14" s="13"/>
      <c r="M14" s="13"/>
    </row>
    <row r="15" spans="1:13" x14ac:dyDescent="0.25">
      <c r="A15" s="53" t="s">
        <v>48</v>
      </c>
      <c r="B15" s="126">
        <v>209400.79863999999</v>
      </c>
      <c r="C15" s="126">
        <v>206468.8708</v>
      </c>
      <c r="D15" s="126">
        <v>2037.8631499999999</v>
      </c>
      <c r="E15" s="126">
        <v>5712.3711700000003</v>
      </c>
      <c r="F15" s="99">
        <v>-207362.93549</v>
      </c>
      <c r="G15" s="99">
        <v>-200756.49963000001</v>
      </c>
      <c r="J15" s="13"/>
      <c r="K15" s="13"/>
      <c r="L15" s="13"/>
      <c r="M15" s="13"/>
    </row>
    <row r="16" spans="1:13" x14ac:dyDescent="0.25">
      <c r="A16" s="53" t="s">
        <v>49</v>
      </c>
      <c r="B16" s="126">
        <v>52649.497909999998</v>
      </c>
      <c r="C16" s="126">
        <v>63682.514450000002</v>
      </c>
      <c r="D16" s="126">
        <v>2221.77439</v>
      </c>
      <c r="E16" s="126">
        <v>1256.7106799999999</v>
      </c>
      <c r="F16" s="99">
        <v>-50427.72352</v>
      </c>
      <c r="G16" s="99">
        <v>-62425.803770000006</v>
      </c>
      <c r="J16" s="13"/>
      <c r="K16" s="13"/>
      <c r="L16" s="13"/>
      <c r="M16" s="13"/>
    </row>
    <row r="17" spans="1:13" x14ac:dyDescent="0.25">
      <c r="A17" s="53" t="s">
        <v>50</v>
      </c>
      <c r="B17" s="126">
        <v>7314.1984199999997</v>
      </c>
      <c r="C17" s="126">
        <v>9809.4259099999999</v>
      </c>
      <c r="D17" s="126">
        <v>4.5071199999999996</v>
      </c>
      <c r="E17" s="126">
        <v>181.23632999999998</v>
      </c>
      <c r="F17" s="99">
        <v>-7309.6912999999995</v>
      </c>
      <c r="G17" s="99">
        <v>-9628.1895800000002</v>
      </c>
      <c r="J17" s="13"/>
      <c r="K17" s="13"/>
      <c r="L17" s="13"/>
      <c r="M17" s="13"/>
    </row>
    <row r="18" spans="1:13" x14ac:dyDescent="0.25">
      <c r="A18" s="53" t="s">
        <v>51</v>
      </c>
      <c r="B18" s="126">
        <v>196914.45178999999</v>
      </c>
      <c r="C18" s="126">
        <v>206602.97375999999</v>
      </c>
      <c r="D18" s="126">
        <v>15170.116739999999</v>
      </c>
      <c r="E18" s="126">
        <v>14706.524039999998</v>
      </c>
      <c r="F18" s="99">
        <v>-181744.33504999999</v>
      </c>
      <c r="G18" s="99">
        <v>-191896.44972</v>
      </c>
      <c r="J18" s="13"/>
      <c r="K18" s="13"/>
      <c r="L18" s="13"/>
      <c r="M18" s="13"/>
    </row>
    <row r="19" spans="1:13" x14ac:dyDescent="0.25">
      <c r="A19" s="53" t="s">
        <v>52</v>
      </c>
      <c r="B19" s="126">
        <v>616.67813000000001</v>
      </c>
      <c r="C19" s="126">
        <v>597.44020999999998</v>
      </c>
      <c r="D19" s="126">
        <v>584.01975000000004</v>
      </c>
      <c r="E19" s="126">
        <v>223.67939000000001</v>
      </c>
      <c r="F19" s="99">
        <v>-32.658379999999966</v>
      </c>
      <c r="G19" s="99">
        <v>-373.76081999999997</v>
      </c>
      <c r="J19" s="13"/>
      <c r="K19" s="13"/>
      <c r="L19" s="13"/>
      <c r="M19" s="13"/>
    </row>
    <row r="20" spans="1:13" x14ac:dyDescent="0.25">
      <c r="A20" s="53" t="s">
        <v>53</v>
      </c>
      <c r="B20" s="126">
        <v>2685.9340899999997</v>
      </c>
      <c r="C20" s="126">
        <v>1912.6938300000002</v>
      </c>
      <c r="D20" s="126">
        <v>112.17827</v>
      </c>
      <c r="E20" s="126">
        <v>5582.7276400000001</v>
      </c>
      <c r="F20" s="99">
        <v>-2573.7558199999999</v>
      </c>
      <c r="G20" s="99">
        <v>3670.0338099999999</v>
      </c>
      <c r="J20" s="13"/>
      <c r="K20" s="13"/>
      <c r="L20" s="13"/>
      <c r="M20" s="13"/>
    </row>
    <row r="21" spans="1:13" x14ac:dyDescent="0.25">
      <c r="A21" s="53" t="s">
        <v>54</v>
      </c>
      <c r="B21" s="126">
        <v>3800.4831600000002</v>
      </c>
      <c r="C21" s="126">
        <v>3741.0454599999998</v>
      </c>
      <c r="D21" s="126">
        <v>6663.7908699999998</v>
      </c>
      <c r="E21" s="126">
        <v>979.56331</v>
      </c>
      <c r="F21" s="99">
        <v>2863.3077099999996</v>
      </c>
      <c r="G21" s="99">
        <v>-2761.4821499999998</v>
      </c>
      <c r="J21" s="13"/>
      <c r="K21" s="13"/>
      <c r="L21" s="13"/>
      <c r="M21" s="13"/>
    </row>
    <row r="22" spans="1:13" x14ac:dyDescent="0.25">
      <c r="A22" s="53" t="s">
        <v>55</v>
      </c>
      <c r="B22" s="126">
        <v>868.1256800000001</v>
      </c>
      <c r="C22" s="126">
        <v>944.24555000000009</v>
      </c>
      <c r="D22" s="126">
        <v>23182.74857</v>
      </c>
      <c r="E22" s="126">
        <v>13561.321470000001</v>
      </c>
      <c r="F22" s="99">
        <v>22314.622889999999</v>
      </c>
      <c r="G22" s="99">
        <v>12617.075920000001</v>
      </c>
      <c r="J22" s="13"/>
      <c r="K22" s="13"/>
      <c r="L22" s="13"/>
      <c r="M22" s="13"/>
    </row>
    <row r="23" spans="1:13" x14ac:dyDescent="0.25">
      <c r="A23" s="53" t="s">
        <v>56</v>
      </c>
      <c r="B23" s="126">
        <v>27065.19268</v>
      </c>
      <c r="C23" s="126">
        <v>24919.537550000001</v>
      </c>
      <c r="D23" s="126">
        <v>7278.8434000000007</v>
      </c>
      <c r="E23" s="126">
        <v>1460.6896399999998</v>
      </c>
      <c r="F23" s="99">
        <v>-19786.349279999999</v>
      </c>
      <c r="G23" s="99">
        <v>-23458.84791</v>
      </c>
      <c r="J23" s="13"/>
      <c r="K23" s="13"/>
      <c r="L23" s="13"/>
      <c r="M23" s="13"/>
    </row>
    <row r="24" spans="1:13" x14ac:dyDescent="0.25">
      <c r="A24" s="53" t="s">
        <v>57</v>
      </c>
      <c r="B24" s="126">
        <v>40.042859999999997</v>
      </c>
      <c r="C24" s="126">
        <v>37.759920000000001</v>
      </c>
      <c r="D24" s="126">
        <v>414.18246999999997</v>
      </c>
      <c r="E24" s="126">
        <v>369.59803000000005</v>
      </c>
      <c r="F24" s="99">
        <v>374.13960999999995</v>
      </c>
      <c r="G24" s="99">
        <v>331.83811000000003</v>
      </c>
      <c r="J24" s="13"/>
      <c r="K24" s="13"/>
      <c r="L24" s="13"/>
      <c r="M24" s="13"/>
    </row>
    <row r="25" spans="1:13" x14ac:dyDescent="0.25">
      <c r="A25" s="53" t="s">
        <v>58</v>
      </c>
      <c r="B25" s="126">
        <v>300735.48108999996</v>
      </c>
      <c r="C25" s="126">
        <v>334074.68167999998</v>
      </c>
      <c r="D25" s="126">
        <v>17086.583549999999</v>
      </c>
      <c r="E25" s="126">
        <v>13694.466199999999</v>
      </c>
      <c r="F25" s="99">
        <v>-283648.89753999998</v>
      </c>
      <c r="G25" s="99">
        <v>-320380.21547999996</v>
      </c>
      <c r="H25" s="70"/>
      <c r="J25" s="13"/>
      <c r="K25" s="13"/>
      <c r="L25" s="13"/>
      <c r="M25" s="13"/>
    </row>
    <row r="26" spans="1:13" x14ac:dyDescent="0.25">
      <c r="A26" s="53" t="s">
        <v>59</v>
      </c>
      <c r="B26" s="126">
        <v>62655.025580000001</v>
      </c>
      <c r="C26" s="126">
        <v>66888.99656</v>
      </c>
      <c r="D26" s="126">
        <v>10633.058439999999</v>
      </c>
      <c r="E26" s="126">
        <v>21807.43129</v>
      </c>
      <c r="F26" s="99">
        <v>-52021.967140000001</v>
      </c>
      <c r="G26" s="99">
        <v>-45081.565269999999</v>
      </c>
      <c r="J26" s="13"/>
      <c r="K26" s="13"/>
      <c r="L26" s="13"/>
      <c r="M26" s="13"/>
    </row>
    <row r="27" spans="1:13" x14ac:dyDescent="0.25">
      <c r="A27" s="53" t="s">
        <v>60</v>
      </c>
      <c r="B27" s="126">
        <v>6285.8948</v>
      </c>
      <c r="C27" s="126">
        <v>5652.2164699999994</v>
      </c>
      <c r="D27" s="126">
        <v>98.30462</v>
      </c>
      <c r="E27" s="126">
        <v>23.03811</v>
      </c>
      <c r="F27" s="99">
        <v>-6187.5901800000001</v>
      </c>
      <c r="G27" s="99">
        <v>-5629.178359999999</v>
      </c>
      <c r="J27" s="13"/>
      <c r="K27" s="13"/>
      <c r="L27" s="13"/>
      <c r="M27" s="13"/>
    </row>
    <row r="28" spans="1:13" x14ac:dyDescent="0.25">
      <c r="A28" s="53" t="s">
        <v>61</v>
      </c>
      <c r="B28" s="126">
        <v>189231.05518</v>
      </c>
      <c r="C28" s="126">
        <v>196091.23772999999</v>
      </c>
      <c r="D28" s="126">
        <v>5687.6803200000004</v>
      </c>
      <c r="E28" s="126">
        <v>6084.48416</v>
      </c>
      <c r="F28" s="99">
        <v>-183543.37485999998</v>
      </c>
      <c r="G28" s="99">
        <v>-190006.75357</v>
      </c>
      <c r="J28" s="13"/>
      <c r="K28" s="13"/>
      <c r="L28" s="13"/>
      <c r="M28" s="13"/>
    </row>
    <row r="29" spans="1:13" x14ac:dyDescent="0.25">
      <c r="A29" s="53" t="s">
        <v>62</v>
      </c>
      <c r="B29" s="126">
        <v>33474.795689999999</v>
      </c>
      <c r="C29" s="126">
        <v>29886.951079999999</v>
      </c>
      <c r="D29" s="126">
        <v>885.42889000000002</v>
      </c>
      <c r="E29" s="126">
        <v>875.50076999999999</v>
      </c>
      <c r="F29" s="99">
        <v>-32589.3668</v>
      </c>
      <c r="G29" s="99">
        <v>-29011.45031</v>
      </c>
      <c r="J29" s="13"/>
      <c r="K29" s="13"/>
      <c r="L29" s="13"/>
      <c r="M29" s="13"/>
    </row>
    <row r="30" spans="1:13" x14ac:dyDescent="0.25">
      <c r="A30" s="53" t="s">
        <v>63</v>
      </c>
      <c r="B30" s="126">
        <v>10778.045169999999</v>
      </c>
      <c r="C30" s="126">
        <v>11733.788119999999</v>
      </c>
      <c r="D30" s="126">
        <v>107.57424</v>
      </c>
      <c r="E30" s="126">
        <v>36.743300000000005</v>
      </c>
      <c r="F30" s="99">
        <v>-10670.470929999999</v>
      </c>
      <c r="G30" s="99">
        <v>-11697.044819999999</v>
      </c>
      <c r="J30" s="13"/>
      <c r="K30" s="13"/>
      <c r="L30" s="13"/>
      <c r="M30" s="13"/>
    </row>
    <row r="31" spans="1:13" x14ac:dyDescent="0.25">
      <c r="A31" s="53" t="s">
        <v>64</v>
      </c>
      <c r="B31" s="126">
        <v>50067.053119999997</v>
      </c>
      <c r="C31" s="126">
        <v>54812.687079999996</v>
      </c>
      <c r="D31" s="126">
        <v>67356.846829999995</v>
      </c>
      <c r="E31" s="126">
        <v>27799.30759</v>
      </c>
      <c r="F31" s="99">
        <v>17289.793709999998</v>
      </c>
      <c r="G31" s="99">
        <v>-27013.379489999996</v>
      </c>
      <c r="H31" s="26"/>
      <c r="J31" s="13"/>
      <c r="K31" s="13"/>
      <c r="L31" s="13"/>
      <c r="M31" s="13"/>
    </row>
    <row r="32" spans="1:13" x14ac:dyDescent="0.25">
      <c r="A32" s="53" t="s">
        <v>65</v>
      </c>
      <c r="B32" s="126">
        <v>64515.232520000005</v>
      </c>
      <c r="C32" s="126">
        <v>60970.978860000003</v>
      </c>
      <c r="D32" s="126">
        <v>4965.1655499999997</v>
      </c>
      <c r="E32" s="126">
        <v>3747.2251299999998</v>
      </c>
      <c r="F32" s="99">
        <v>-59550.066970000007</v>
      </c>
      <c r="G32" s="99">
        <v>-57223.753730000004</v>
      </c>
      <c r="J32" s="13"/>
      <c r="K32" s="13"/>
      <c r="L32" s="13"/>
      <c r="M32" s="13"/>
    </row>
    <row r="33" spans="1:13" x14ac:dyDescent="0.25">
      <c r="A33" s="53" t="s">
        <v>66</v>
      </c>
      <c r="B33" s="126">
        <v>26574.032760000002</v>
      </c>
      <c r="C33" s="126">
        <v>35064.883799999996</v>
      </c>
      <c r="D33" s="126">
        <v>2089.0242400000002</v>
      </c>
      <c r="E33" s="126">
        <v>2239.69895</v>
      </c>
      <c r="F33" s="99">
        <v>-24485.008520000003</v>
      </c>
      <c r="G33" s="99">
        <v>-32825.184849999998</v>
      </c>
      <c r="J33" s="13"/>
      <c r="K33" s="13"/>
      <c r="L33" s="13"/>
      <c r="M33" s="13"/>
    </row>
    <row r="34" spans="1:13" x14ac:dyDescent="0.25">
      <c r="A34" s="52" t="s">
        <v>67</v>
      </c>
      <c r="B34" s="127">
        <v>833914.91899999999</v>
      </c>
      <c r="C34" s="127">
        <v>904598.43411000003</v>
      </c>
      <c r="D34" s="127">
        <v>264990.71519999998</v>
      </c>
      <c r="E34" s="127">
        <v>223070.91971000002</v>
      </c>
      <c r="F34" s="83">
        <v>-568924.20380000002</v>
      </c>
      <c r="G34" s="83">
        <v>-681527.51439999999</v>
      </c>
      <c r="J34" s="13"/>
      <c r="K34" s="13"/>
      <c r="L34" s="13"/>
      <c r="M34" s="13"/>
    </row>
    <row r="35" spans="1:13" x14ac:dyDescent="0.25">
      <c r="A35" s="53" t="s">
        <v>68</v>
      </c>
      <c r="B35" s="126">
        <v>62075.795869999994</v>
      </c>
      <c r="C35" s="126">
        <v>68940.436870000005</v>
      </c>
      <c r="D35" s="126">
        <v>18004.798179999998</v>
      </c>
      <c r="E35" s="126">
        <v>20640.4856</v>
      </c>
      <c r="F35" s="99">
        <v>-44070.997689999997</v>
      </c>
      <c r="G35" s="99">
        <v>-48299.951270000005</v>
      </c>
      <c r="J35" s="13"/>
      <c r="K35" s="13"/>
      <c r="L35" s="13"/>
      <c r="M35" s="13"/>
    </row>
    <row r="36" spans="1:13" x14ac:dyDescent="0.25">
      <c r="A36" s="53" t="s">
        <v>69</v>
      </c>
      <c r="B36" s="126">
        <v>156613.54040999999</v>
      </c>
      <c r="C36" s="126">
        <v>180319.42175000001</v>
      </c>
      <c r="D36" s="126">
        <v>67791.662639999995</v>
      </c>
      <c r="E36" s="126">
        <v>30349.612670000002</v>
      </c>
      <c r="F36" s="99">
        <v>-88821.877769999992</v>
      </c>
      <c r="G36" s="99">
        <v>-149969.80908000001</v>
      </c>
      <c r="J36" s="13"/>
      <c r="K36" s="13"/>
      <c r="L36" s="13"/>
      <c r="M36" s="13"/>
    </row>
    <row r="37" spans="1:13" x14ac:dyDescent="0.25">
      <c r="A37" s="53" t="s">
        <v>70</v>
      </c>
      <c r="B37" s="126">
        <v>471.23548</v>
      </c>
      <c r="C37" s="126">
        <v>1655.8154099999999</v>
      </c>
      <c r="D37" s="126">
        <v>33.298949999999998</v>
      </c>
      <c r="E37" s="126">
        <v>106.14839000000001</v>
      </c>
      <c r="F37" s="99">
        <v>-437.93653</v>
      </c>
      <c r="G37" s="99">
        <v>-1549.6670199999999</v>
      </c>
      <c r="J37" s="13"/>
      <c r="K37" s="13"/>
      <c r="L37" s="13"/>
      <c r="M37" s="13"/>
    </row>
    <row r="38" spans="1:13" x14ac:dyDescent="0.25">
      <c r="A38" s="53" t="s">
        <v>71</v>
      </c>
      <c r="B38" s="126">
        <v>30965.803760000003</v>
      </c>
      <c r="C38" s="126">
        <v>34441.119760000001</v>
      </c>
      <c r="D38" s="126">
        <v>9588.6689499999993</v>
      </c>
      <c r="E38" s="126">
        <v>9814.8421899999994</v>
      </c>
      <c r="F38" s="99">
        <v>-21377.134810000003</v>
      </c>
      <c r="G38" s="99">
        <v>-24626.277570000002</v>
      </c>
      <c r="J38" s="13"/>
      <c r="K38" s="13"/>
      <c r="L38" s="13"/>
      <c r="M38" s="13"/>
    </row>
    <row r="39" spans="1:13" x14ac:dyDescent="0.25">
      <c r="A39" s="53" t="s">
        <v>72</v>
      </c>
      <c r="B39" s="126">
        <v>557815.57040999993</v>
      </c>
      <c r="C39" s="126">
        <v>589203.85366000002</v>
      </c>
      <c r="D39" s="126">
        <v>148592.57309999998</v>
      </c>
      <c r="E39" s="126">
        <v>138933.72737000001</v>
      </c>
      <c r="F39" s="99">
        <v>-409222.99730999995</v>
      </c>
      <c r="G39" s="99">
        <v>-450270.12629000004</v>
      </c>
      <c r="J39" s="13"/>
      <c r="K39" s="13"/>
      <c r="L39" s="13"/>
      <c r="M39" s="13"/>
    </row>
    <row r="40" spans="1:13" x14ac:dyDescent="0.25">
      <c r="A40" s="53" t="s">
        <v>73</v>
      </c>
      <c r="B40" s="126">
        <v>25972.97307</v>
      </c>
      <c r="C40" s="126">
        <v>30037.786660000002</v>
      </c>
      <c r="D40" s="126">
        <v>20979.713379999997</v>
      </c>
      <c r="E40" s="126">
        <v>23226.103489999998</v>
      </c>
      <c r="F40" s="99">
        <v>-4993.2596900000026</v>
      </c>
      <c r="G40" s="99">
        <v>-6811.6831700000039</v>
      </c>
      <c r="J40" s="13"/>
      <c r="K40" s="13"/>
      <c r="L40" s="13"/>
      <c r="M40" s="13"/>
    </row>
    <row r="41" spans="1:13" x14ac:dyDescent="0.25">
      <c r="A41" s="52" t="s">
        <v>179</v>
      </c>
      <c r="B41" s="91">
        <v>911710.83646999975</v>
      </c>
      <c r="C41" s="91">
        <v>955589.43937000004</v>
      </c>
      <c r="D41" s="91">
        <v>89777.380050000036</v>
      </c>
      <c r="E41" s="91">
        <v>103811.64553999997</v>
      </c>
      <c r="F41" s="83">
        <v>-821933.45641999971</v>
      </c>
      <c r="G41" s="83">
        <v>-851777.7938300001</v>
      </c>
      <c r="J41" s="13"/>
      <c r="K41" s="13"/>
      <c r="L41" s="13"/>
      <c r="M41" s="13"/>
    </row>
    <row r="42" spans="1:13" x14ac:dyDescent="0.25">
      <c r="B42" s="27"/>
      <c r="C42" s="27"/>
      <c r="D42" s="27"/>
      <c r="E42" s="27"/>
      <c r="F42" s="27"/>
      <c r="G42" s="27"/>
      <c r="J42" s="13"/>
      <c r="K42" s="13"/>
      <c r="L42" s="13"/>
      <c r="M42" s="13"/>
    </row>
    <row r="43" spans="1:13" x14ac:dyDescent="0.25">
      <c r="A43" s="13" t="s">
        <v>18</v>
      </c>
      <c r="B43" s="27"/>
      <c r="C43" s="77"/>
      <c r="D43" s="77"/>
      <c r="E43" s="76"/>
      <c r="F43" s="77"/>
      <c r="G43" s="27"/>
      <c r="J43" s="13"/>
      <c r="K43" s="13"/>
      <c r="L43" s="13"/>
      <c r="M43" s="13"/>
    </row>
    <row r="44" spans="1:13" x14ac:dyDescent="0.25">
      <c r="C44" s="26"/>
      <c r="J44" s="13"/>
      <c r="K44" s="13"/>
      <c r="L44" s="13"/>
      <c r="M44" s="13"/>
    </row>
    <row r="45" spans="1:13" x14ac:dyDescent="0.25">
      <c r="J45" s="13"/>
      <c r="K45" s="13"/>
      <c r="L45" s="13"/>
      <c r="M45" s="13"/>
    </row>
    <row r="46" spans="1:13" x14ac:dyDescent="0.25">
      <c r="J46" s="13"/>
      <c r="K46" s="13"/>
      <c r="L46" s="13"/>
      <c r="M46" s="13"/>
    </row>
    <row r="47" spans="1:13" x14ac:dyDescent="0.25">
      <c r="J47" s="13"/>
      <c r="K47" s="13"/>
      <c r="L47" s="13"/>
      <c r="M47" s="13"/>
    </row>
    <row r="48" spans="1:13" x14ac:dyDescent="0.25">
      <c r="J48" s="13"/>
      <c r="K48" s="13"/>
      <c r="L48" s="13"/>
      <c r="M48" s="13"/>
    </row>
    <row r="49" spans="10:13" x14ac:dyDescent="0.25">
      <c r="J49" s="13"/>
      <c r="K49" s="13"/>
      <c r="L49" s="13"/>
      <c r="M49" s="13"/>
    </row>
    <row r="50" spans="10:13" x14ac:dyDescent="0.25">
      <c r="J50" s="13"/>
      <c r="K50" s="13"/>
      <c r="L50" s="13"/>
      <c r="M50" s="13"/>
    </row>
    <row r="51" spans="10:13" x14ac:dyDescent="0.25">
      <c r="J51" s="13"/>
      <c r="K51" s="13"/>
      <c r="L51" s="13"/>
      <c r="M51" s="13"/>
    </row>
    <row r="52" spans="10:13" x14ac:dyDescent="0.25">
      <c r="J52" s="13"/>
      <c r="K52" s="13"/>
      <c r="L52" s="13"/>
      <c r="M52" s="13"/>
    </row>
    <row r="53" spans="10:13" x14ac:dyDescent="0.25">
      <c r="J53" s="13"/>
      <c r="K53" s="13"/>
      <c r="L53" s="13"/>
      <c r="M53" s="13"/>
    </row>
    <row r="54" spans="10:13" x14ac:dyDescent="0.25">
      <c r="J54" s="13"/>
      <c r="K54" s="13"/>
      <c r="L54" s="13"/>
      <c r="M54" s="13"/>
    </row>
    <row r="55" spans="10:13" x14ac:dyDescent="0.25">
      <c r="J55" s="13"/>
      <c r="K55" s="13"/>
      <c r="L55" s="13"/>
      <c r="M55" s="13"/>
    </row>
    <row r="56" spans="10:13" x14ac:dyDescent="0.25">
      <c r="J56" s="13"/>
      <c r="K56" s="13"/>
      <c r="L56" s="13"/>
      <c r="M56" s="13"/>
    </row>
    <row r="57" spans="10:13" x14ac:dyDescent="0.25">
      <c r="J57" s="13"/>
      <c r="K57" s="13"/>
      <c r="L57" s="13"/>
      <c r="M57" s="13"/>
    </row>
    <row r="58" spans="10:13" x14ac:dyDescent="0.25">
      <c r="J58" s="13"/>
      <c r="K58" s="13"/>
      <c r="L58" s="13"/>
      <c r="M58" s="13"/>
    </row>
    <row r="59" spans="10:13" x14ac:dyDescent="0.25">
      <c r="J59" s="13"/>
      <c r="K59" s="13"/>
      <c r="L59" s="13"/>
      <c r="M59" s="13"/>
    </row>
  </sheetData>
  <mergeCells count="10">
    <mergeCell ref="G3:G4"/>
    <mergeCell ref="A2:A4"/>
    <mergeCell ref="B2:C2"/>
    <mergeCell ref="D2:E2"/>
    <mergeCell ref="F2:G2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5"/>
  <sheetViews>
    <sheetView workbookViewId="0">
      <selection activeCell="A2" sqref="A2:A4"/>
    </sheetView>
  </sheetViews>
  <sheetFormatPr defaultRowHeight="15" x14ac:dyDescent="0.25"/>
  <cols>
    <col min="1" max="1" width="33.140625" customWidth="1"/>
    <col min="2" max="3" width="15.140625" style="71" customWidth="1"/>
    <col min="4" max="4" width="13.140625" style="106" customWidth="1"/>
    <col min="5" max="5" width="13.42578125" style="64" customWidth="1"/>
    <col min="6" max="6" width="13.42578125" customWidth="1"/>
    <col min="7" max="7" width="13.5703125" style="109" customWidth="1"/>
    <col min="8" max="8" width="11.5703125" style="47" bestFit="1" customWidth="1"/>
    <col min="9" max="10" width="13.28515625" bestFit="1" customWidth="1"/>
    <col min="11" max="11" width="9.28515625" bestFit="1" customWidth="1"/>
    <col min="12" max="13" width="11.5703125" bestFit="1" customWidth="1"/>
  </cols>
  <sheetData>
    <row r="1" spans="1:14" x14ac:dyDescent="0.25">
      <c r="A1" s="15" t="s">
        <v>74</v>
      </c>
      <c r="B1" s="72"/>
      <c r="C1" s="57"/>
      <c r="D1" s="102"/>
      <c r="E1" s="100"/>
      <c r="F1" s="31"/>
      <c r="G1" s="107"/>
      <c r="H1" s="63" t="s">
        <v>183</v>
      </c>
    </row>
    <row r="2" spans="1:14" x14ac:dyDescent="0.25">
      <c r="A2" s="143" t="s">
        <v>75</v>
      </c>
      <c r="B2" s="147" t="s">
        <v>76</v>
      </c>
      <c r="C2" s="147"/>
      <c r="D2" s="147"/>
      <c r="E2" s="148" t="s">
        <v>77</v>
      </c>
      <c r="F2" s="148"/>
      <c r="G2" s="148"/>
    </row>
    <row r="3" spans="1:14" ht="24" customHeight="1" x14ac:dyDescent="0.25">
      <c r="A3" s="144"/>
      <c r="B3" s="149" t="s">
        <v>186</v>
      </c>
      <c r="C3" s="149" t="s">
        <v>187</v>
      </c>
      <c r="D3" s="103" t="s">
        <v>187</v>
      </c>
      <c r="E3" s="149" t="s">
        <v>186</v>
      </c>
      <c r="F3" s="149" t="s">
        <v>187</v>
      </c>
      <c r="G3" s="103" t="s">
        <v>187</v>
      </c>
    </row>
    <row r="4" spans="1:14" ht="18" customHeight="1" x14ac:dyDescent="0.25">
      <c r="A4" s="145"/>
      <c r="B4" s="149"/>
      <c r="C4" s="149"/>
      <c r="D4" s="104" t="s">
        <v>186</v>
      </c>
      <c r="E4" s="149"/>
      <c r="F4" s="149"/>
      <c r="G4" s="104" t="s">
        <v>186</v>
      </c>
    </row>
    <row r="5" spans="1:14" x14ac:dyDescent="0.25">
      <c r="A5" s="32"/>
      <c r="B5" s="73" t="s">
        <v>23</v>
      </c>
      <c r="C5" s="73" t="s">
        <v>23</v>
      </c>
      <c r="D5" s="105" t="s">
        <v>78</v>
      </c>
      <c r="E5" s="101" t="s">
        <v>23</v>
      </c>
      <c r="F5" s="54" t="s">
        <v>23</v>
      </c>
      <c r="G5" s="108" t="s">
        <v>78</v>
      </c>
      <c r="I5" s="86"/>
      <c r="J5" s="86"/>
      <c r="K5" s="86"/>
      <c r="L5" s="86"/>
      <c r="M5" s="86"/>
    </row>
    <row r="6" spans="1:14" x14ac:dyDescent="0.25">
      <c r="A6" s="28" t="s">
        <v>79</v>
      </c>
      <c r="B6" s="133">
        <v>3199929.3723500003</v>
      </c>
      <c r="C6" s="133">
        <v>3401338.93683</v>
      </c>
      <c r="D6" s="120">
        <v>106.28662977958112</v>
      </c>
      <c r="E6" s="90">
        <v>564558.91035000002</v>
      </c>
      <c r="F6" s="90">
        <v>479778.69751000003</v>
      </c>
      <c r="G6" s="120">
        <f>F6/E6*100</f>
        <v>84.982928922786769</v>
      </c>
      <c r="H6"/>
      <c r="I6" s="77"/>
      <c r="J6" s="77"/>
      <c r="K6" s="77"/>
      <c r="L6" s="77"/>
      <c r="M6" s="77"/>
      <c r="N6" s="77"/>
    </row>
    <row r="7" spans="1:14" x14ac:dyDescent="0.25">
      <c r="A7" s="28" t="s">
        <v>80</v>
      </c>
      <c r="B7" s="97">
        <v>622676.37751999998</v>
      </c>
      <c r="C7" s="97">
        <v>639859.60220000008</v>
      </c>
      <c r="D7" s="120">
        <v>102.75957548742053</v>
      </c>
      <c r="E7" s="97">
        <v>36713.247170000002</v>
      </c>
      <c r="F7" s="97">
        <v>42087.880689999998</v>
      </c>
      <c r="G7" s="120">
        <v>114.63949373672358</v>
      </c>
      <c r="H7"/>
    </row>
    <row r="8" spans="1:14" x14ac:dyDescent="0.25">
      <c r="A8" s="29" t="s">
        <v>81</v>
      </c>
      <c r="B8" s="98">
        <v>39495.655850000003</v>
      </c>
      <c r="C8" s="98">
        <v>38495.649709999998</v>
      </c>
      <c r="D8" s="121">
        <v>97.468060427207703</v>
      </c>
      <c r="E8" s="98">
        <v>107.49817</v>
      </c>
      <c r="F8" s="98">
        <v>79.4315</v>
      </c>
      <c r="G8" s="121">
        <v>73.891025307686633</v>
      </c>
      <c r="H8"/>
    </row>
    <row r="9" spans="1:14" x14ac:dyDescent="0.25">
      <c r="A9" s="29" t="s">
        <v>82</v>
      </c>
      <c r="B9" s="98">
        <v>139400.51659000001</v>
      </c>
      <c r="C9" s="98">
        <v>144436.85393000001</v>
      </c>
      <c r="D9" s="121">
        <v>103.61285414372796</v>
      </c>
      <c r="E9" s="98">
        <v>22970.392589999999</v>
      </c>
      <c r="F9" s="98">
        <v>29228.123059999998</v>
      </c>
      <c r="G9" s="121">
        <v>127.24259259166628</v>
      </c>
      <c r="H9"/>
    </row>
    <row r="10" spans="1:14" x14ac:dyDescent="0.25">
      <c r="A10" s="29" t="s">
        <v>83</v>
      </c>
      <c r="B10" s="98">
        <v>73938.606719999996</v>
      </c>
      <c r="C10" s="98">
        <v>80033.607759999999</v>
      </c>
      <c r="D10" s="121">
        <v>108.24332687669016</v>
      </c>
      <c r="E10" s="98">
        <v>228.17559</v>
      </c>
      <c r="F10" s="98">
        <v>404.14211</v>
      </c>
      <c r="G10" s="121">
        <v>177.11890654035344</v>
      </c>
      <c r="H10"/>
    </row>
    <row r="11" spans="1:14" x14ac:dyDescent="0.25">
      <c r="A11" s="29" t="s">
        <v>84</v>
      </c>
      <c r="B11" s="98">
        <v>28269.436690000002</v>
      </c>
      <c r="C11" s="98">
        <v>29053.348000000002</v>
      </c>
      <c r="D11" s="121">
        <v>102.77299940071781</v>
      </c>
      <c r="E11" s="98">
        <v>95.592579999999998</v>
      </c>
      <c r="F11" s="98">
        <v>7.8666200000000002</v>
      </c>
      <c r="G11" s="121">
        <v>8.2293207276129596</v>
      </c>
      <c r="H11"/>
    </row>
    <row r="12" spans="1:14" x14ac:dyDescent="0.25">
      <c r="A12" s="29" t="s">
        <v>85</v>
      </c>
      <c r="B12" s="98">
        <v>87782.359639999995</v>
      </c>
      <c r="C12" s="98">
        <v>84525.994619999998</v>
      </c>
      <c r="D12" s="121">
        <v>96.290410700561566</v>
      </c>
      <c r="E12" s="98">
        <v>689.54241999999999</v>
      </c>
      <c r="F12" s="98">
        <v>771.99340000000007</v>
      </c>
      <c r="G12" s="121">
        <v>111.95734701862143</v>
      </c>
      <c r="H12"/>
    </row>
    <row r="13" spans="1:14" x14ac:dyDescent="0.25">
      <c r="A13" s="29" t="s">
        <v>86</v>
      </c>
      <c r="B13" s="98">
        <v>95802.158980000007</v>
      </c>
      <c r="C13" s="98">
        <v>100589.75769</v>
      </c>
      <c r="D13" s="121">
        <v>104.99738081163648</v>
      </c>
      <c r="E13" s="98">
        <v>7192.63771</v>
      </c>
      <c r="F13" s="98">
        <v>6650.1880899999996</v>
      </c>
      <c r="G13" s="121">
        <v>92.458265772988582</v>
      </c>
      <c r="H13"/>
    </row>
    <row r="14" spans="1:14" x14ac:dyDescent="0.25">
      <c r="A14" s="29" t="s">
        <v>87</v>
      </c>
      <c r="B14" s="98">
        <v>15617.58365</v>
      </c>
      <c r="C14" s="98">
        <v>16326.506789999999</v>
      </c>
      <c r="D14" s="121">
        <v>104.53926264067104</v>
      </c>
      <c r="E14" s="98">
        <v>576.96259999999995</v>
      </c>
      <c r="F14" s="98">
        <v>355.37189000000001</v>
      </c>
      <c r="G14" s="121">
        <v>61.593574696176155</v>
      </c>
      <c r="H14"/>
    </row>
    <row r="15" spans="1:14" x14ac:dyDescent="0.25">
      <c r="A15" s="29" t="s">
        <v>88</v>
      </c>
      <c r="B15" s="98">
        <v>48329.579949999999</v>
      </c>
      <c r="C15" s="98">
        <v>50265.287779999999</v>
      </c>
      <c r="D15" s="121">
        <v>104.00522378221085</v>
      </c>
      <c r="E15" s="98">
        <v>3171.5847799999997</v>
      </c>
      <c r="F15" s="98">
        <v>2896.0189999999998</v>
      </c>
      <c r="G15" s="121">
        <v>91.311416874689371</v>
      </c>
      <c r="H15"/>
    </row>
    <row r="16" spans="1:14" x14ac:dyDescent="0.25">
      <c r="A16" s="29" t="s">
        <v>89</v>
      </c>
      <c r="B16" s="98">
        <v>27353.723409999999</v>
      </c>
      <c r="C16" s="98">
        <v>25843.036700000001</v>
      </c>
      <c r="D16" s="121">
        <v>94.477217279137506</v>
      </c>
      <c r="E16" s="98">
        <v>1254.22946</v>
      </c>
      <c r="F16" s="98">
        <v>1295.80852</v>
      </c>
      <c r="G16" s="121">
        <v>103.31510790696943</v>
      </c>
      <c r="H16"/>
      <c r="I16" s="74"/>
      <c r="J16" s="26"/>
    </row>
    <row r="17" spans="1:10" x14ac:dyDescent="0.25">
      <c r="A17" s="29" t="s">
        <v>90</v>
      </c>
      <c r="B17" s="98">
        <v>66686.756039999993</v>
      </c>
      <c r="C17" s="98">
        <v>70289.559219999996</v>
      </c>
      <c r="D17" s="121">
        <v>105.40257675427934</v>
      </c>
      <c r="E17" s="98">
        <v>426.63127000000003</v>
      </c>
      <c r="F17" s="98">
        <v>398.93650000000002</v>
      </c>
      <c r="G17" s="121">
        <v>93.508499740302682</v>
      </c>
      <c r="H17"/>
      <c r="I17" s="74"/>
      <c r="J17" s="26"/>
    </row>
    <row r="18" spans="1:10" x14ac:dyDescent="0.25">
      <c r="A18" s="28" t="s">
        <v>91</v>
      </c>
      <c r="B18" s="97">
        <v>130268.73381999999</v>
      </c>
      <c r="C18" s="97">
        <v>138896.29610000001</v>
      </c>
      <c r="D18" s="120">
        <v>106.62289563044438</v>
      </c>
      <c r="E18" s="97">
        <v>29819.533289999999</v>
      </c>
      <c r="F18" s="97">
        <v>32108.449559999997</v>
      </c>
      <c r="G18" s="120">
        <v>107.67589568803744</v>
      </c>
      <c r="H18"/>
      <c r="I18" s="74"/>
      <c r="J18" s="26"/>
    </row>
    <row r="19" spans="1:10" x14ac:dyDescent="0.25">
      <c r="A19" s="34" t="s">
        <v>92</v>
      </c>
      <c r="B19" s="98">
        <v>101056.50740999999</v>
      </c>
      <c r="C19" s="98">
        <v>106356.07988999999</v>
      </c>
      <c r="D19" s="121">
        <v>105.24416746216939</v>
      </c>
      <c r="E19" s="98">
        <v>29819.533289999999</v>
      </c>
      <c r="F19" s="98">
        <v>32082.33756</v>
      </c>
      <c r="G19" s="121">
        <v>107.5883289251842</v>
      </c>
      <c r="H19"/>
      <c r="I19" s="74"/>
      <c r="J19" s="26"/>
    </row>
    <row r="20" spans="1:10" x14ac:dyDescent="0.25">
      <c r="A20" s="34" t="s">
        <v>93</v>
      </c>
      <c r="B20" s="98">
        <v>29212.226409999999</v>
      </c>
      <c r="C20" s="98">
        <v>32540.216210000002</v>
      </c>
      <c r="D20" s="121">
        <v>111.39245517712666</v>
      </c>
      <c r="E20" s="98">
        <v>0</v>
      </c>
      <c r="F20" s="98">
        <v>26.111999999999998</v>
      </c>
      <c r="G20" s="121">
        <v>0</v>
      </c>
      <c r="H20"/>
      <c r="I20" s="74"/>
      <c r="J20" s="26"/>
    </row>
    <row r="21" spans="1:10" x14ac:dyDescent="0.25">
      <c r="A21" s="28" t="s">
        <v>94</v>
      </c>
      <c r="B21" s="97">
        <v>28032.77493</v>
      </c>
      <c r="C21" s="97">
        <v>28146.630699999998</v>
      </c>
      <c r="D21" s="120">
        <v>100.40615233520158</v>
      </c>
      <c r="E21" s="97">
        <v>69850.001610000007</v>
      </c>
      <c r="F21" s="97">
        <v>83270.771890000004</v>
      </c>
      <c r="G21" s="120">
        <v>119.21370074539644</v>
      </c>
      <c r="H21"/>
      <c r="I21" s="74"/>
      <c r="J21" s="26"/>
    </row>
    <row r="22" spans="1:10" x14ac:dyDescent="0.25">
      <c r="A22" s="34" t="s">
        <v>182</v>
      </c>
      <c r="B22" s="98">
        <v>0.245</v>
      </c>
      <c r="C22" s="98">
        <v>0</v>
      </c>
      <c r="D22" s="121">
        <v>0</v>
      </c>
      <c r="E22" s="98">
        <v>1724.4478999999999</v>
      </c>
      <c r="F22" s="98">
        <v>1113.03396</v>
      </c>
      <c r="G22" s="121">
        <v>64.544365764834069</v>
      </c>
      <c r="H22"/>
      <c r="I22" s="74"/>
      <c r="J22" s="26"/>
    </row>
    <row r="23" spans="1:10" x14ac:dyDescent="0.25">
      <c r="A23" s="34" t="s">
        <v>95</v>
      </c>
      <c r="B23" s="98">
        <v>1700.4829399999999</v>
      </c>
      <c r="C23" s="98">
        <v>1690.81306</v>
      </c>
      <c r="D23" s="121">
        <v>99.431345074241094</v>
      </c>
      <c r="E23" s="98">
        <v>27.100639999999999</v>
      </c>
      <c r="F23" s="98">
        <v>30.96735</v>
      </c>
      <c r="G23" s="121">
        <v>114.26796562738002</v>
      </c>
      <c r="H23"/>
      <c r="I23" s="74"/>
      <c r="J23" s="26"/>
    </row>
    <row r="24" spans="1:10" x14ac:dyDescent="0.25">
      <c r="A24" s="34" t="s">
        <v>96</v>
      </c>
      <c r="B24" s="98">
        <v>240.20697000000001</v>
      </c>
      <c r="C24" s="98">
        <v>228.2731</v>
      </c>
      <c r="D24" s="121">
        <v>95.031838584867032</v>
      </c>
      <c r="E24" s="98">
        <v>1</v>
      </c>
      <c r="F24" s="98">
        <v>1</v>
      </c>
      <c r="G24" s="121">
        <v>100</v>
      </c>
      <c r="H24"/>
      <c r="I24" s="74"/>
      <c r="J24" s="26"/>
    </row>
    <row r="25" spans="1:10" x14ac:dyDescent="0.25">
      <c r="A25" s="34" t="s">
        <v>97</v>
      </c>
      <c r="B25" s="98">
        <v>7110.6183499999997</v>
      </c>
      <c r="C25" s="98">
        <v>7016.2417599999999</v>
      </c>
      <c r="D25" s="121">
        <v>98.672737231073583</v>
      </c>
      <c r="E25" s="98">
        <v>36567.106899999999</v>
      </c>
      <c r="F25" s="98">
        <v>30192.76843</v>
      </c>
      <c r="G25" s="121">
        <v>82.568108307195615</v>
      </c>
      <c r="H25"/>
      <c r="I25" s="74"/>
      <c r="J25" s="26"/>
    </row>
    <row r="26" spans="1:10" x14ac:dyDescent="0.25">
      <c r="A26" s="34" t="s">
        <v>98</v>
      </c>
      <c r="B26" s="98">
        <v>36.631449999999994</v>
      </c>
      <c r="C26" s="98">
        <v>11.121139999999999</v>
      </c>
      <c r="D26" s="121">
        <v>30.359540777119115</v>
      </c>
      <c r="E26" s="98">
        <v>944.49928</v>
      </c>
      <c r="F26" s="98">
        <v>1207.1218700000002</v>
      </c>
      <c r="G26" s="121">
        <v>127.80548334563051</v>
      </c>
      <c r="H26"/>
      <c r="I26" s="74"/>
      <c r="J26" s="26"/>
    </row>
    <row r="27" spans="1:10" x14ac:dyDescent="0.25">
      <c r="A27" s="34" t="s">
        <v>99</v>
      </c>
      <c r="B27" s="98">
        <v>1119.6204700000001</v>
      </c>
      <c r="C27" s="98">
        <v>977.57550000000003</v>
      </c>
      <c r="D27" s="121">
        <v>87.313114237720214</v>
      </c>
      <c r="E27" s="98">
        <v>363.08797999999996</v>
      </c>
      <c r="F27" s="98">
        <v>540.27472</v>
      </c>
      <c r="G27" s="121">
        <v>148.79994650332409</v>
      </c>
      <c r="H27"/>
      <c r="I27" s="74"/>
      <c r="J27" s="26"/>
    </row>
    <row r="28" spans="1:10" x14ac:dyDescent="0.25">
      <c r="A28" s="34" t="s">
        <v>100</v>
      </c>
      <c r="B28" s="98">
        <v>5275.9627099999998</v>
      </c>
      <c r="C28" s="98">
        <v>6155.3071799999998</v>
      </c>
      <c r="D28" s="121">
        <v>116.66699554819257</v>
      </c>
      <c r="E28" s="98">
        <v>2179.07215</v>
      </c>
      <c r="F28" s="98">
        <v>1068.0953400000001</v>
      </c>
      <c r="G28" s="121">
        <v>49.016061262588309</v>
      </c>
      <c r="H28"/>
      <c r="I28" s="74"/>
      <c r="J28" s="26"/>
    </row>
    <row r="29" spans="1:10" x14ac:dyDescent="0.25">
      <c r="A29" s="34" t="s">
        <v>101</v>
      </c>
      <c r="B29" s="98">
        <v>1925.5834399999999</v>
      </c>
      <c r="C29" s="98">
        <v>1104.21253</v>
      </c>
      <c r="D29" s="121">
        <v>57.344309629085721</v>
      </c>
      <c r="E29" s="98">
        <v>27599.578550000002</v>
      </c>
      <c r="F29" s="98">
        <v>48299.64443</v>
      </c>
      <c r="G29" s="121">
        <v>175.00138396135037</v>
      </c>
      <c r="H29"/>
      <c r="I29" s="74"/>
      <c r="J29" s="26"/>
    </row>
    <row r="30" spans="1:10" x14ac:dyDescent="0.25">
      <c r="A30" s="34" t="s">
        <v>102</v>
      </c>
      <c r="B30" s="98">
        <v>10623.4236</v>
      </c>
      <c r="C30" s="98">
        <v>10963.07093</v>
      </c>
      <c r="D30" s="121">
        <v>103.19715510544076</v>
      </c>
      <c r="E30" s="98">
        <v>444.28073000000001</v>
      </c>
      <c r="F30" s="98">
        <v>817.94281999999998</v>
      </c>
      <c r="G30" s="121">
        <v>184.10495093946568</v>
      </c>
      <c r="H30"/>
      <c r="I30" s="74"/>
      <c r="J30" s="26"/>
    </row>
    <row r="31" spans="1:10" x14ac:dyDescent="0.25">
      <c r="A31" s="28" t="s">
        <v>103</v>
      </c>
      <c r="B31" s="97">
        <v>337896.53263999999</v>
      </c>
      <c r="C31" s="97">
        <v>368465.90570999996</v>
      </c>
      <c r="D31" s="120">
        <v>109.04696264006031</v>
      </c>
      <c r="E31" s="97">
        <v>221082.78746000002</v>
      </c>
      <c r="F31" s="97">
        <v>109043.07252</v>
      </c>
      <c r="G31" s="120">
        <v>49.322280478180105</v>
      </c>
      <c r="H31"/>
      <c r="I31" s="74"/>
      <c r="J31" s="26"/>
    </row>
    <row r="32" spans="1:10" x14ac:dyDescent="0.25">
      <c r="A32" s="34" t="s">
        <v>104</v>
      </c>
      <c r="B32" s="98">
        <v>829.21285</v>
      </c>
      <c r="C32" s="98">
        <v>805.66429000000005</v>
      </c>
      <c r="D32" s="121">
        <v>97.160130839747609</v>
      </c>
      <c r="E32" s="98">
        <v>8810.2125399999986</v>
      </c>
      <c r="F32" s="98">
        <v>7787.52081</v>
      </c>
      <c r="G32" s="121">
        <v>88.391974366602525</v>
      </c>
      <c r="H32"/>
      <c r="I32" s="74"/>
      <c r="J32" s="26"/>
    </row>
    <row r="33" spans="1:10" x14ac:dyDescent="0.25">
      <c r="A33" s="34" t="s">
        <v>105</v>
      </c>
      <c r="B33" s="98">
        <v>273402.15557999996</v>
      </c>
      <c r="C33" s="98">
        <v>280238.64624000003</v>
      </c>
      <c r="D33" s="121">
        <v>102.50052551542508</v>
      </c>
      <c r="E33" s="98">
        <v>22188.676589999999</v>
      </c>
      <c r="F33" s="98">
        <v>25867.219829999998</v>
      </c>
      <c r="G33" s="121">
        <v>116.578470667592</v>
      </c>
      <c r="H33"/>
      <c r="I33" s="74"/>
      <c r="J33" s="26"/>
    </row>
    <row r="34" spans="1:10" x14ac:dyDescent="0.25">
      <c r="A34" s="34" t="s">
        <v>106</v>
      </c>
      <c r="B34" s="98">
        <v>8632.0638500000005</v>
      </c>
      <c r="C34" s="98">
        <v>7768.6934000000001</v>
      </c>
      <c r="D34" s="121">
        <v>89.998099353725237</v>
      </c>
      <c r="E34" s="98">
        <v>0</v>
      </c>
      <c r="F34" s="98">
        <v>0</v>
      </c>
      <c r="G34" s="121">
        <v>0</v>
      </c>
      <c r="H34"/>
      <c r="I34" s="74"/>
      <c r="J34" s="26"/>
    </row>
    <row r="35" spans="1:10" x14ac:dyDescent="0.25">
      <c r="A35" s="34" t="s">
        <v>184</v>
      </c>
      <c r="B35" s="98">
        <v>55033.100359999997</v>
      </c>
      <c r="C35" s="98">
        <v>79652.90178</v>
      </c>
      <c r="D35" s="121">
        <v>144.73635186632978</v>
      </c>
      <c r="E35" s="98">
        <v>190083.89833000003</v>
      </c>
      <c r="F35" s="98">
        <v>75388.331879999998</v>
      </c>
      <c r="G35" s="121">
        <v>39.660556492333797</v>
      </c>
      <c r="H35" s="26"/>
      <c r="I35" s="74"/>
      <c r="J35" s="26"/>
    </row>
    <row r="36" spans="1:10" x14ac:dyDescent="0.25">
      <c r="A36" s="28" t="s">
        <v>107</v>
      </c>
      <c r="B36" s="97">
        <v>14977.844800000001</v>
      </c>
      <c r="C36" s="97">
        <v>17683.47797</v>
      </c>
      <c r="D36" s="120">
        <v>118.06423558347994</v>
      </c>
      <c r="E36" s="97">
        <v>1889.7099900000001</v>
      </c>
      <c r="F36" s="97">
        <v>1936.96994</v>
      </c>
      <c r="G36" s="120">
        <v>102.50091020580359</v>
      </c>
      <c r="H36"/>
      <c r="I36" s="74"/>
      <c r="J36" s="26"/>
    </row>
    <row r="37" spans="1:10" x14ac:dyDescent="0.25">
      <c r="A37" s="34" t="s">
        <v>108</v>
      </c>
      <c r="B37" s="98">
        <v>1364.4108799999999</v>
      </c>
      <c r="C37" s="98">
        <v>934.42976999999996</v>
      </c>
      <c r="D37" s="121">
        <v>68.485951240728895</v>
      </c>
      <c r="E37" s="98">
        <v>1114.6068400000001</v>
      </c>
      <c r="F37" s="98">
        <v>1228.2072000000001</v>
      </c>
      <c r="G37" s="121">
        <v>110.19196688224162</v>
      </c>
      <c r="H37"/>
      <c r="I37" s="74"/>
      <c r="J37" s="26"/>
    </row>
    <row r="38" spans="1:10" x14ac:dyDescent="0.25">
      <c r="A38" s="34" t="s">
        <v>109</v>
      </c>
      <c r="B38" s="98">
        <v>13506.863380000001</v>
      </c>
      <c r="C38" s="98">
        <v>16582.953689999998</v>
      </c>
      <c r="D38" s="121">
        <v>122.77427574010153</v>
      </c>
      <c r="E38" s="98">
        <v>315.29732999999999</v>
      </c>
      <c r="F38" s="98">
        <v>230.49009000000001</v>
      </c>
      <c r="G38" s="121">
        <v>73.102455387110325</v>
      </c>
      <c r="H38"/>
      <c r="I38" s="74"/>
      <c r="J38" s="26"/>
    </row>
    <row r="39" spans="1:10" x14ac:dyDescent="0.25">
      <c r="A39" s="34" t="s">
        <v>110</v>
      </c>
      <c r="B39" s="98">
        <v>106.57053999999999</v>
      </c>
      <c r="C39" s="98">
        <v>166.09451000000001</v>
      </c>
      <c r="D39" s="121">
        <v>155.85405685286011</v>
      </c>
      <c r="E39" s="98">
        <v>459.80581999999998</v>
      </c>
      <c r="F39" s="98">
        <v>478.27265</v>
      </c>
      <c r="G39" s="121">
        <v>104.01622363109715</v>
      </c>
      <c r="H39"/>
      <c r="I39" s="74"/>
      <c r="J39" s="26"/>
    </row>
    <row r="40" spans="1:10" x14ac:dyDescent="0.25">
      <c r="A40" s="28" t="s">
        <v>111</v>
      </c>
      <c r="B40" s="97">
        <v>356253.31360000005</v>
      </c>
      <c r="C40" s="97">
        <v>387391.81650999998</v>
      </c>
      <c r="D40" s="120">
        <v>108.74055109701017</v>
      </c>
      <c r="E40" s="97">
        <v>41667.505279999998</v>
      </c>
      <c r="F40" s="97">
        <v>49040.410680000001</v>
      </c>
      <c r="G40" s="120">
        <v>117.69461682540165</v>
      </c>
      <c r="H40"/>
      <c r="I40" s="74"/>
      <c r="J40" s="26"/>
    </row>
    <row r="41" spans="1:10" x14ac:dyDescent="0.25">
      <c r="A41" s="34" t="s">
        <v>112</v>
      </c>
      <c r="B41" s="98">
        <v>4692.4010900000003</v>
      </c>
      <c r="C41" s="98">
        <v>4202.8550800000003</v>
      </c>
      <c r="D41" s="121">
        <v>89.567259903607251</v>
      </c>
      <c r="E41" s="98">
        <v>105.22905</v>
      </c>
      <c r="F41" s="98">
        <v>73.895250000000004</v>
      </c>
      <c r="G41" s="121">
        <v>70.223241585854851</v>
      </c>
      <c r="H41"/>
      <c r="I41" s="74"/>
      <c r="J41" s="26"/>
    </row>
    <row r="42" spans="1:10" x14ac:dyDescent="0.25">
      <c r="A42" s="34" t="s">
        <v>113</v>
      </c>
      <c r="B42" s="98">
        <v>4718.3708299999998</v>
      </c>
      <c r="C42" s="98">
        <v>4639.3393699999997</v>
      </c>
      <c r="D42" s="121">
        <v>98.325026521919213</v>
      </c>
      <c r="E42" s="98">
        <v>3902.1999799999999</v>
      </c>
      <c r="F42" s="98">
        <v>6960.6913099999992</v>
      </c>
      <c r="G42" s="121">
        <v>178.37864142472779</v>
      </c>
      <c r="H42"/>
      <c r="I42" s="74"/>
      <c r="J42" s="26"/>
    </row>
    <row r="43" spans="1:10" x14ac:dyDescent="0.25">
      <c r="A43" s="34" t="s">
        <v>114</v>
      </c>
      <c r="B43" s="98">
        <v>34367.311040000001</v>
      </c>
      <c r="C43" s="98">
        <v>36601.991459999997</v>
      </c>
      <c r="D43" s="121">
        <v>106.5023429310459</v>
      </c>
      <c r="E43" s="98">
        <v>61.185970000000005</v>
      </c>
      <c r="F43" s="98">
        <v>61.848599999999998</v>
      </c>
      <c r="G43" s="121">
        <v>101.08297702888423</v>
      </c>
      <c r="H43"/>
      <c r="I43" s="74"/>
      <c r="J43" s="26"/>
    </row>
    <row r="44" spans="1:10" x14ac:dyDescent="0.25">
      <c r="A44" s="34" t="s">
        <v>115</v>
      </c>
      <c r="B44" s="98">
        <v>161014.35812000002</v>
      </c>
      <c r="C44" s="98">
        <v>178429.3652</v>
      </c>
      <c r="D44" s="121">
        <v>110.81581002050824</v>
      </c>
      <c r="E44" s="98">
        <v>33231.706550000003</v>
      </c>
      <c r="F44" s="98">
        <v>31258.183499999999</v>
      </c>
      <c r="G44" s="121">
        <v>94.061324996865068</v>
      </c>
      <c r="H44"/>
      <c r="I44" s="74"/>
      <c r="J44" s="26"/>
    </row>
    <row r="45" spans="1:10" x14ac:dyDescent="0.25">
      <c r="A45" s="34" t="s">
        <v>116</v>
      </c>
      <c r="B45" s="98">
        <v>70426.597250000006</v>
      </c>
      <c r="C45" s="98">
        <v>80652.355049999998</v>
      </c>
      <c r="D45" s="121">
        <v>114.51973856368589</v>
      </c>
      <c r="E45" s="98">
        <v>936.85892000000001</v>
      </c>
      <c r="F45" s="98">
        <v>1513.9190000000001</v>
      </c>
      <c r="G45" s="121">
        <v>161.5951951442166</v>
      </c>
      <c r="H45"/>
      <c r="I45" s="74"/>
      <c r="J45" s="26"/>
    </row>
    <row r="46" spans="1:10" x14ac:dyDescent="0.25">
      <c r="A46" s="34" t="s">
        <v>117</v>
      </c>
      <c r="B46" s="98">
        <v>3852.50191</v>
      </c>
      <c r="C46" s="98">
        <v>3421.35187</v>
      </c>
      <c r="D46" s="121">
        <v>88.808570376542647</v>
      </c>
      <c r="E46" s="98">
        <v>5</v>
      </c>
      <c r="F46" s="98">
        <v>5</v>
      </c>
      <c r="G46" s="121">
        <v>100</v>
      </c>
      <c r="H46"/>
      <c r="I46" s="74"/>
      <c r="J46" s="26"/>
    </row>
    <row r="47" spans="1:10" x14ac:dyDescent="0.25">
      <c r="A47" s="34" t="s">
        <v>118</v>
      </c>
      <c r="B47" s="98">
        <v>5145.0540300000002</v>
      </c>
      <c r="C47" s="98">
        <v>4264.1846100000002</v>
      </c>
      <c r="D47" s="121">
        <v>82.879296993505051</v>
      </c>
      <c r="E47" s="98">
        <v>140.85067999999998</v>
      </c>
      <c r="F47" s="98">
        <v>298.32434000000001</v>
      </c>
      <c r="G47" s="121">
        <v>211.80184575608726</v>
      </c>
      <c r="H47"/>
      <c r="I47" s="74"/>
      <c r="J47" s="26"/>
    </row>
    <row r="48" spans="1:10" x14ac:dyDescent="0.25">
      <c r="A48" s="34" t="s">
        <v>119</v>
      </c>
      <c r="B48" s="98">
        <v>36144.375840000001</v>
      </c>
      <c r="C48" s="98">
        <v>36797.537670000005</v>
      </c>
      <c r="D48" s="121">
        <v>101.80709118589112</v>
      </c>
      <c r="E48" s="98">
        <v>794.34402999999998</v>
      </c>
      <c r="F48" s="98">
        <v>755.73036999999999</v>
      </c>
      <c r="G48" s="121">
        <v>95.13892488120041</v>
      </c>
      <c r="H48"/>
      <c r="I48" s="74"/>
      <c r="J48" s="26"/>
    </row>
    <row r="49" spans="1:10" x14ac:dyDescent="0.25">
      <c r="A49" s="34" t="s">
        <v>120</v>
      </c>
      <c r="B49" s="98">
        <v>35892.343489999999</v>
      </c>
      <c r="C49" s="98">
        <v>38382.836200000005</v>
      </c>
      <c r="D49" s="121">
        <v>106.93878545627393</v>
      </c>
      <c r="E49" s="98">
        <v>2490.3225499999999</v>
      </c>
      <c r="F49" s="98">
        <v>8112.3953099999999</v>
      </c>
      <c r="G49" s="119" t="s">
        <v>183</v>
      </c>
      <c r="H49"/>
      <c r="I49" s="74"/>
      <c r="J49" s="26"/>
    </row>
    <row r="50" spans="1:10" x14ac:dyDescent="0.25">
      <c r="A50" s="28" t="s">
        <v>121</v>
      </c>
      <c r="B50" s="97">
        <v>526767.90266999998</v>
      </c>
      <c r="C50" s="97">
        <v>519802.14182999998</v>
      </c>
      <c r="D50" s="120">
        <v>98.677641366398177</v>
      </c>
      <c r="E50" s="97">
        <v>85322.871400000004</v>
      </c>
      <c r="F50" s="97">
        <v>46733.995049999998</v>
      </c>
      <c r="G50" s="120">
        <v>54.773115675992123</v>
      </c>
      <c r="H50"/>
      <c r="I50" s="74"/>
      <c r="J50" s="26"/>
    </row>
    <row r="51" spans="1:10" x14ac:dyDescent="0.25">
      <c r="A51" s="34" t="s">
        <v>122</v>
      </c>
      <c r="B51" s="98">
        <v>306.17147</v>
      </c>
      <c r="C51" s="98">
        <v>361.42402000000004</v>
      </c>
      <c r="D51" s="121">
        <v>118.0462764868327</v>
      </c>
      <c r="E51" s="98">
        <v>58.814999999999998</v>
      </c>
      <c r="F51" s="98">
        <v>61.7727</v>
      </c>
      <c r="G51" s="121">
        <v>105.02881917878094</v>
      </c>
      <c r="H51"/>
      <c r="I51" s="74"/>
      <c r="J51" s="26"/>
    </row>
    <row r="52" spans="1:10" x14ac:dyDescent="0.25">
      <c r="A52" s="34" t="s">
        <v>123</v>
      </c>
      <c r="B52" s="98">
        <v>26417.790010000001</v>
      </c>
      <c r="C52" s="98">
        <v>26371.824690000001</v>
      </c>
      <c r="D52" s="121">
        <v>99.826006187562996</v>
      </c>
      <c r="E52" s="98">
        <v>188.02241000000001</v>
      </c>
      <c r="F52" s="98">
        <v>32.538089999999997</v>
      </c>
      <c r="G52" s="121">
        <v>17.305431836556075</v>
      </c>
      <c r="H52"/>
      <c r="I52" s="74"/>
      <c r="J52" s="26"/>
    </row>
    <row r="53" spans="1:10" x14ac:dyDescent="0.25">
      <c r="A53" s="34" t="s">
        <v>124</v>
      </c>
      <c r="B53" s="98">
        <v>39409.207799999996</v>
      </c>
      <c r="C53" s="98">
        <v>36696.385049999997</v>
      </c>
      <c r="D53" s="121">
        <v>93.116271801840185</v>
      </c>
      <c r="E53" s="98">
        <v>4828.3359600000003</v>
      </c>
      <c r="F53" s="98">
        <v>4241.0748800000001</v>
      </c>
      <c r="G53" s="121">
        <v>87.83719515656901</v>
      </c>
      <c r="H53"/>
      <c r="I53" s="74"/>
      <c r="J53" s="26"/>
    </row>
    <row r="54" spans="1:10" x14ac:dyDescent="0.25">
      <c r="A54" s="34" t="s">
        <v>125</v>
      </c>
      <c r="B54" s="98">
        <v>47723.961960000001</v>
      </c>
      <c r="C54" s="98">
        <v>47505.210060000005</v>
      </c>
      <c r="D54" s="121">
        <v>99.541630889356298</v>
      </c>
      <c r="E54" s="98">
        <v>410.71484999999996</v>
      </c>
      <c r="F54" s="98">
        <v>281.48129999999998</v>
      </c>
      <c r="G54" s="121">
        <v>68.534483230883907</v>
      </c>
      <c r="H54"/>
      <c r="I54" s="74"/>
      <c r="J54" s="26"/>
    </row>
    <row r="55" spans="1:10" x14ac:dyDescent="0.25">
      <c r="A55" s="34" t="s">
        <v>126</v>
      </c>
      <c r="B55" s="98">
        <v>26510.193449999999</v>
      </c>
      <c r="C55" s="98">
        <v>24084.00891</v>
      </c>
      <c r="D55" s="121">
        <v>90.848106994858625</v>
      </c>
      <c r="E55" s="98">
        <v>503.20389</v>
      </c>
      <c r="F55" s="98">
        <v>328.84703000000002</v>
      </c>
      <c r="G55" s="121">
        <v>65.350653390219222</v>
      </c>
      <c r="H55"/>
      <c r="I55" s="74"/>
      <c r="J55" s="26"/>
    </row>
    <row r="56" spans="1:10" x14ac:dyDescent="0.25">
      <c r="A56" s="34" t="s">
        <v>127</v>
      </c>
      <c r="B56" s="98">
        <v>135952.99192</v>
      </c>
      <c r="C56" s="98">
        <v>138598.55487999998</v>
      </c>
      <c r="D56" s="121">
        <v>101.94593949175956</v>
      </c>
      <c r="E56" s="98">
        <v>4752.6216299999996</v>
      </c>
      <c r="F56" s="98">
        <v>4571.3987900000002</v>
      </c>
      <c r="G56" s="121">
        <v>96.186886857222859</v>
      </c>
      <c r="H56"/>
      <c r="I56" s="74"/>
      <c r="J56" s="26"/>
    </row>
    <row r="57" spans="1:10" x14ac:dyDescent="0.25">
      <c r="A57" s="34" t="s">
        <v>128</v>
      </c>
      <c r="B57" s="98">
        <v>60898.089570000004</v>
      </c>
      <c r="C57" s="98">
        <v>68130.579549999995</v>
      </c>
      <c r="D57" s="121">
        <v>111.87638238090625</v>
      </c>
      <c r="E57" s="98">
        <v>2229.5382</v>
      </c>
      <c r="F57" s="98">
        <v>577.73453000000006</v>
      </c>
      <c r="G57" s="121">
        <v>25.912744172761876</v>
      </c>
      <c r="H57"/>
      <c r="I57" s="74"/>
      <c r="J57" s="26"/>
    </row>
    <row r="58" spans="1:10" x14ac:dyDescent="0.25">
      <c r="A58" s="34" t="s">
        <v>129</v>
      </c>
      <c r="B58" s="98">
        <v>66026.548139999999</v>
      </c>
      <c r="C58" s="98">
        <v>48019.146479999996</v>
      </c>
      <c r="D58" s="121">
        <v>72.727028494935325</v>
      </c>
      <c r="E58" s="98">
        <v>63290.517030000003</v>
      </c>
      <c r="F58" s="98">
        <v>27828.163579999997</v>
      </c>
      <c r="G58" s="121">
        <v>43.968930711704118</v>
      </c>
      <c r="H58"/>
      <c r="I58" s="74"/>
      <c r="J58" s="26"/>
    </row>
    <row r="59" spans="1:10" x14ac:dyDescent="0.25">
      <c r="A59" s="34" t="s">
        <v>130</v>
      </c>
      <c r="B59" s="98">
        <v>123522.94834999999</v>
      </c>
      <c r="C59" s="98">
        <v>130035.00818999999</v>
      </c>
      <c r="D59" s="121">
        <v>105.2719433327872</v>
      </c>
      <c r="E59" s="98">
        <v>9061.102429999999</v>
      </c>
      <c r="F59" s="98">
        <v>8810.9841500000002</v>
      </c>
      <c r="G59" s="121">
        <v>97.239648465159235</v>
      </c>
      <c r="H59"/>
      <c r="I59" s="74"/>
      <c r="J59" s="26"/>
    </row>
    <row r="60" spans="1:10" x14ac:dyDescent="0.25">
      <c r="A60" s="28" t="s">
        <v>131</v>
      </c>
      <c r="B60" s="97">
        <v>731587.75670999999</v>
      </c>
      <c r="C60" s="97">
        <v>822966.43119000003</v>
      </c>
      <c r="D60" s="120">
        <v>112.49045977627294</v>
      </c>
      <c r="E60" s="97">
        <v>48730.239719999998</v>
      </c>
      <c r="F60" s="97">
        <v>81950.215430000011</v>
      </c>
      <c r="G60" s="120">
        <v>168.17117235802513</v>
      </c>
      <c r="H60" s="110"/>
      <c r="I60" s="74"/>
      <c r="J60" s="26"/>
    </row>
    <row r="61" spans="1:10" x14ac:dyDescent="0.25">
      <c r="A61" s="34" t="s">
        <v>132</v>
      </c>
      <c r="B61" s="98">
        <v>11927.881380000001</v>
      </c>
      <c r="C61" s="98">
        <v>24819.846309999997</v>
      </c>
      <c r="D61" s="121">
        <v>208.08260511054812</v>
      </c>
      <c r="E61" s="98">
        <v>717.80335000000002</v>
      </c>
      <c r="F61" s="98">
        <v>2302.4438599999999</v>
      </c>
      <c r="G61" s="119" t="s">
        <v>183</v>
      </c>
      <c r="H61"/>
      <c r="I61" s="85"/>
      <c r="J61" s="26"/>
    </row>
    <row r="62" spans="1:10" x14ac:dyDescent="0.25">
      <c r="A62" s="34" t="s">
        <v>133</v>
      </c>
      <c r="B62" s="98">
        <v>57818.104500000001</v>
      </c>
      <c r="C62" s="98">
        <v>67056.554650000005</v>
      </c>
      <c r="D62" s="121">
        <v>115.97847288473457</v>
      </c>
      <c r="E62" s="98">
        <v>7470.9825099999998</v>
      </c>
      <c r="F62" s="98">
        <v>5015.7073099999998</v>
      </c>
      <c r="G62" s="121">
        <v>67.135845965191535</v>
      </c>
      <c r="H62"/>
      <c r="I62" s="85"/>
      <c r="J62" s="26"/>
    </row>
    <row r="63" spans="1:10" x14ac:dyDescent="0.25">
      <c r="A63" s="34" t="s">
        <v>134</v>
      </c>
      <c r="B63" s="98">
        <v>3728.1728399999997</v>
      </c>
      <c r="C63" s="98">
        <v>3061.9404399999999</v>
      </c>
      <c r="D63" s="121">
        <v>82.129787738059918</v>
      </c>
      <c r="E63" s="98">
        <v>307.04064</v>
      </c>
      <c r="F63" s="98">
        <v>315.93920000000003</v>
      </c>
      <c r="G63" s="121">
        <v>102.89817009240213</v>
      </c>
      <c r="H63" s="58"/>
      <c r="I63" s="85"/>
      <c r="J63" s="26"/>
    </row>
    <row r="64" spans="1:10" x14ac:dyDescent="0.25">
      <c r="A64" s="34" t="s">
        <v>135</v>
      </c>
      <c r="B64" s="98">
        <v>121570.36873</v>
      </c>
      <c r="C64" s="98">
        <v>118719.75235</v>
      </c>
      <c r="D64" s="121">
        <v>97.655171725002305</v>
      </c>
      <c r="E64" s="98">
        <v>8494.1135999999988</v>
      </c>
      <c r="F64" s="98">
        <v>9691.2810000000009</v>
      </c>
      <c r="G64" s="121">
        <v>114.09408275396744</v>
      </c>
      <c r="H64"/>
      <c r="I64" s="85"/>
      <c r="J64" s="26"/>
    </row>
    <row r="65" spans="1:10" x14ac:dyDescent="0.25">
      <c r="A65" s="34" t="s">
        <v>136</v>
      </c>
      <c r="B65" s="98">
        <v>35135.062659999996</v>
      </c>
      <c r="C65" s="98">
        <v>40418.890180000002</v>
      </c>
      <c r="D65" s="121">
        <v>115.03861703942671</v>
      </c>
      <c r="E65" s="98">
        <v>424.91361999999998</v>
      </c>
      <c r="F65" s="98">
        <v>504.70519000000002</v>
      </c>
      <c r="G65" s="121">
        <v>118.77830369381901</v>
      </c>
      <c r="H65"/>
      <c r="I65" s="85"/>
      <c r="J65" s="26"/>
    </row>
    <row r="66" spans="1:10" x14ac:dyDescent="0.25">
      <c r="A66" s="34" t="s">
        <v>137</v>
      </c>
      <c r="B66" s="98">
        <v>84363.564249999996</v>
      </c>
      <c r="C66" s="98">
        <v>92722.666389999999</v>
      </c>
      <c r="D66" s="121">
        <v>109.90842695459018</v>
      </c>
      <c r="E66" s="98">
        <v>3711.37808</v>
      </c>
      <c r="F66" s="98">
        <v>2711.24962</v>
      </c>
      <c r="G66" s="121">
        <v>73.052369269799641</v>
      </c>
      <c r="H66"/>
      <c r="I66" s="85"/>
      <c r="J66" s="26"/>
    </row>
    <row r="67" spans="1:10" x14ac:dyDescent="0.25">
      <c r="A67" s="34" t="s">
        <v>138</v>
      </c>
      <c r="B67" s="98">
        <v>128462.81826</v>
      </c>
      <c r="C67" s="98">
        <v>145753.68106</v>
      </c>
      <c r="D67" s="121">
        <v>113.45981898435737</v>
      </c>
      <c r="E67" s="98">
        <v>5538.9199600000002</v>
      </c>
      <c r="F67" s="98">
        <v>5636.6717500000004</v>
      </c>
      <c r="G67" s="121">
        <v>101.764816800133</v>
      </c>
      <c r="H67"/>
      <c r="I67" s="85"/>
      <c r="J67" s="26"/>
    </row>
    <row r="68" spans="1:10" x14ac:dyDescent="0.25">
      <c r="A68" s="34" t="s">
        <v>139</v>
      </c>
      <c r="B68" s="98">
        <v>267229.07921</v>
      </c>
      <c r="C68" s="98">
        <v>313172.77718999999</v>
      </c>
      <c r="D68" s="121">
        <v>117.192626684125</v>
      </c>
      <c r="E68" s="98">
        <v>11251.911470000001</v>
      </c>
      <c r="F68" s="98">
        <v>11998.40028</v>
      </c>
      <c r="G68" s="121">
        <v>106.63432886039229</v>
      </c>
      <c r="H68" s="26"/>
      <c r="I68" s="85"/>
      <c r="J68" s="26"/>
    </row>
    <row r="69" spans="1:10" x14ac:dyDescent="0.25">
      <c r="A69" s="34" t="s">
        <v>140</v>
      </c>
      <c r="B69" s="98">
        <v>21352.704879999998</v>
      </c>
      <c r="C69" s="98">
        <v>17240.322620000003</v>
      </c>
      <c r="D69" s="121">
        <v>80.74069639836658</v>
      </c>
      <c r="E69" s="98">
        <v>10813.17649</v>
      </c>
      <c r="F69" s="98">
        <v>43773.817219999997</v>
      </c>
      <c r="G69" s="119" t="s">
        <v>183</v>
      </c>
      <c r="H69" s="76"/>
      <c r="I69" s="85"/>
      <c r="J69" s="26"/>
    </row>
    <row r="70" spans="1:10" x14ac:dyDescent="0.25">
      <c r="A70" s="28" t="s">
        <v>141</v>
      </c>
      <c r="B70" s="97">
        <v>446029.09742000001</v>
      </c>
      <c r="C70" s="97">
        <v>472103.81255000003</v>
      </c>
      <c r="D70" s="120">
        <v>105.84596728796978</v>
      </c>
      <c r="E70" s="97">
        <v>23283.014429999999</v>
      </c>
      <c r="F70" s="97">
        <v>29406.901750000001</v>
      </c>
      <c r="G70" s="120">
        <v>126.30195217381053</v>
      </c>
      <c r="H70"/>
      <c r="I70" s="74"/>
      <c r="J70" s="26"/>
    </row>
    <row r="71" spans="1:10" x14ac:dyDescent="0.25">
      <c r="A71" s="34" t="s">
        <v>142</v>
      </c>
      <c r="B71" s="98">
        <v>24282.31783</v>
      </c>
      <c r="C71" s="98">
        <v>24200.598269999999</v>
      </c>
      <c r="D71" s="121">
        <v>99.663460627720482</v>
      </c>
      <c r="E71" s="98">
        <v>364.40825999999998</v>
      </c>
      <c r="F71" s="98">
        <v>290.59017</v>
      </c>
      <c r="G71" s="121">
        <v>79.743025034613652</v>
      </c>
      <c r="H71"/>
      <c r="I71" s="74"/>
      <c r="J71" s="26"/>
    </row>
    <row r="72" spans="1:10" x14ac:dyDescent="0.25">
      <c r="A72" s="34" t="s">
        <v>143</v>
      </c>
      <c r="B72" s="98">
        <v>81121.397559999998</v>
      </c>
      <c r="C72" s="98">
        <v>82629.897430000012</v>
      </c>
      <c r="D72" s="121">
        <v>101.8595585324874</v>
      </c>
      <c r="E72" s="98">
        <v>1825.05423</v>
      </c>
      <c r="F72" s="98">
        <v>2026.3412499999999</v>
      </c>
      <c r="G72" s="121">
        <v>111.02909802302148</v>
      </c>
      <c r="H72"/>
      <c r="I72" s="74"/>
      <c r="J72" s="26"/>
    </row>
    <row r="73" spans="1:10" x14ac:dyDescent="0.25">
      <c r="A73" s="34" t="s">
        <v>144</v>
      </c>
      <c r="B73" s="98">
        <v>12986.84312</v>
      </c>
      <c r="C73" s="98">
        <v>14285.682490000001</v>
      </c>
      <c r="D73" s="121">
        <v>110.00119396221675</v>
      </c>
      <c r="E73" s="98">
        <v>109.59744000000001</v>
      </c>
      <c r="F73" s="98">
        <v>691.26499000000001</v>
      </c>
      <c r="G73" s="121">
        <v>630.73096415390728</v>
      </c>
      <c r="H73"/>
      <c r="I73" s="74"/>
      <c r="J73" s="26"/>
    </row>
    <row r="74" spans="1:10" x14ac:dyDescent="0.25">
      <c r="A74" s="34" t="s">
        <v>145</v>
      </c>
      <c r="B74" s="98">
        <v>105624.90076999999</v>
      </c>
      <c r="C74" s="98">
        <v>114539.13106</v>
      </c>
      <c r="D74" s="121">
        <v>108.43951589541456</v>
      </c>
      <c r="E74" s="98">
        <v>4048.1341499999999</v>
      </c>
      <c r="F74" s="98">
        <v>8692.4318999999996</v>
      </c>
      <c r="G74" s="121">
        <v>214.72687361410689</v>
      </c>
      <c r="H74"/>
      <c r="I74" s="74"/>
      <c r="J74" s="26"/>
    </row>
    <row r="75" spans="1:10" x14ac:dyDescent="0.25">
      <c r="A75" s="34" t="s">
        <v>146</v>
      </c>
      <c r="B75" s="98">
        <v>47398.075159999993</v>
      </c>
      <c r="C75" s="98">
        <v>47669.141590000007</v>
      </c>
      <c r="D75" s="121">
        <v>100.57189332918053</v>
      </c>
      <c r="E75" s="98">
        <v>594.07610999999997</v>
      </c>
      <c r="F75" s="98">
        <v>1155.5585700000001</v>
      </c>
      <c r="G75" s="121">
        <v>194.51355652056102</v>
      </c>
      <c r="H75"/>
      <c r="I75" s="74"/>
      <c r="J75" s="26"/>
    </row>
    <row r="76" spans="1:10" x14ac:dyDescent="0.25">
      <c r="A76" s="34" t="s">
        <v>147</v>
      </c>
      <c r="B76" s="98">
        <v>25971.706559999999</v>
      </c>
      <c r="C76" s="98">
        <v>40161.623200000002</v>
      </c>
      <c r="D76" s="121">
        <v>154.63605792410434</v>
      </c>
      <c r="E76" s="98">
        <v>3118.5489600000001</v>
      </c>
      <c r="F76" s="98">
        <v>1945.35761</v>
      </c>
      <c r="G76" s="121">
        <v>62.380217048123562</v>
      </c>
      <c r="H76"/>
      <c r="I76" s="74"/>
      <c r="J76" s="26"/>
    </row>
    <row r="77" spans="1:10" x14ac:dyDescent="0.25">
      <c r="A77" s="34" t="s">
        <v>148</v>
      </c>
      <c r="B77" s="98">
        <v>14561.462680000001</v>
      </c>
      <c r="C77" s="98">
        <v>16382.062460000001</v>
      </c>
      <c r="D77" s="121">
        <v>112.50286334559351</v>
      </c>
      <c r="E77" s="98">
        <v>322.49958000000004</v>
      </c>
      <c r="F77" s="98">
        <v>250.72495999999998</v>
      </c>
      <c r="G77" s="121">
        <v>77.744274891768839</v>
      </c>
      <c r="H77"/>
      <c r="I77" s="74"/>
      <c r="J77" s="26"/>
    </row>
    <row r="78" spans="1:10" x14ac:dyDescent="0.25">
      <c r="A78" s="34" t="s">
        <v>149</v>
      </c>
      <c r="B78" s="98">
        <v>134082.39374</v>
      </c>
      <c r="C78" s="98">
        <v>132235.67605000001</v>
      </c>
      <c r="D78" s="121">
        <v>98.622699342927177</v>
      </c>
      <c r="E78" s="98">
        <v>12900.695699999998</v>
      </c>
      <c r="F78" s="98">
        <v>14354.632300000001</v>
      </c>
      <c r="G78" s="121">
        <v>111.27021855108173</v>
      </c>
      <c r="H78"/>
      <c r="I78" s="74"/>
      <c r="J78" s="26"/>
    </row>
    <row r="79" spans="1:10" x14ac:dyDescent="0.25">
      <c r="A79" s="28" t="s">
        <v>150</v>
      </c>
      <c r="B79" s="97">
        <v>5439.0382399999999</v>
      </c>
      <c r="C79" s="97">
        <v>6022.8220700000002</v>
      </c>
      <c r="D79" s="120">
        <v>110.73321797421303</v>
      </c>
      <c r="E79" s="97">
        <v>6200</v>
      </c>
      <c r="F79" s="97">
        <v>4200.03</v>
      </c>
      <c r="G79" s="120">
        <v>67.742419354838702</v>
      </c>
      <c r="H79"/>
      <c r="I79" s="74"/>
      <c r="J79" s="26"/>
    </row>
    <row r="80" spans="1:10" x14ac:dyDescent="0.25">
      <c r="D80" s="26"/>
      <c r="G80" s="26"/>
      <c r="H80"/>
      <c r="J80" s="26"/>
    </row>
    <row r="81" spans="1:10" x14ac:dyDescent="0.25">
      <c r="A81" s="11" t="s">
        <v>18</v>
      </c>
      <c r="C81" s="86"/>
      <c r="D81" s="86"/>
      <c r="F81" s="86"/>
      <c r="G81" s="86"/>
      <c r="H81" s="86"/>
      <c r="J81" s="26"/>
    </row>
    <row r="82" spans="1:10" x14ac:dyDescent="0.25">
      <c r="D82" s="26"/>
      <c r="G82" s="26"/>
      <c r="H82"/>
      <c r="J82" s="26"/>
    </row>
    <row r="83" spans="1:10" x14ac:dyDescent="0.25">
      <c r="D83" s="26"/>
      <c r="G83" s="26"/>
      <c r="H83"/>
      <c r="J83" s="26"/>
    </row>
    <row r="84" spans="1:10" x14ac:dyDescent="0.25">
      <c r="D84" s="26"/>
      <c r="G84" s="26"/>
      <c r="H84"/>
      <c r="J84" s="26"/>
    </row>
    <row r="85" spans="1:10" x14ac:dyDescent="0.25">
      <c r="D85" s="26"/>
      <c r="G85" s="26"/>
      <c r="H85"/>
      <c r="J85" s="26"/>
    </row>
    <row r="86" spans="1:10" x14ac:dyDescent="0.25">
      <c r="D86" s="26"/>
      <c r="G86" s="26"/>
      <c r="H86"/>
      <c r="J86" s="26"/>
    </row>
    <row r="87" spans="1:10" x14ac:dyDescent="0.25">
      <c r="D87" s="26"/>
      <c r="G87" s="26"/>
      <c r="H87"/>
      <c r="J87" s="26"/>
    </row>
    <row r="88" spans="1:10" x14ac:dyDescent="0.25">
      <c r="D88" s="26"/>
      <c r="G88" s="26"/>
      <c r="H88"/>
      <c r="J88" s="26"/>
    </row>
    <row r="89" spans="1:10" x14ac:dyDescent="0.25">
      <c r="D89" s="26"/>
      <c r="G89" s="26"/>
      <c r="H89"/>
      <c r="J89" s="26"/>
    </row>
    <row r="90" spans="1:10" x14ac:dyDescent="0.25">
      <c r="D90" s="26"/>
      <c r="G90" s="26"/>
      <c r="H90"/>
      <c r="J90" s="26"/>
    </row>
    <row r="91" spans="1:10" x14ac:dyDescent="0.25">
      <c r="D91" s="26"/>
      <c r="G91" s="26"/>
      <c r="H91"/>
      <c r="J91" s="26"/>
    </row>
    <row r="92" spans="1:10" x14ac:dyDescent="0.25">
      <c r="D92" s="26"/>
      <c r="G92" s="26"/>
      <c r="H92"/>
    </row>
    <row r="93" spans="1:10" x14ac:dyDescent="0.25">
      <c r="D93" s="26"/>
      <c r="G93" s="26"/>
      <c r="H93"/>
    </row>
    <row r="94" spans="1:10" x14ac:dyDescent="0.25">
      <c r="D94" s="26"/>
      <c r="G94" s="26"/>
      <c r="H94"/>
    </row>
    <row r="95" spans="1:10" x14ac:dyDescent="0.25">
      <c r="D95" s="26"/>
      <c r="G95" s="26"/>
      <c r="H95"/>
    </row>
  </sheetData>
  <mergeCells count="7">
    <mergeCell ref="A2:A4"/>
    <mergeCell ref="B2:D2"/>
    <mergeCell ref="E2:G2"/>
    <mergeCell ref="B3:B4"/>
    <mergeCell ref="C3:C4"/>
    <mergeCell ref="E3:E4"/>
    <mergeCell ref="F3:F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workbookViewId="0">
      <selection activeCell="A4" sqref="A4"/>
    </sheetView>
  </sheetViews>
  <sheetFormatPr defaultRowHeight="15" x14ac:dyDescent="0.25"/>
  <cols>
    <col min="1" max="1" width="66.85546875" customWidth="1"/>
    <col min="2" max="2" width="13" customWidth="1"/>
    <col min="3" max="3" width="14.42578125" customWidth="1"/>
    <col min="4" max="4" width="13.28515625" customWidth="1"/>
    <col min="5" max="5" width="12.140625" customWidth="1"/>
    <col min="6" max="6" width="13.85546875" customWidth="1"/>
    <col min="7" max="7" width="13.140625" customWidth="1"/>
  </cols>
  <sheetData>
    <row r="1" spans="1:12" x14ac:dyDescent="0.25">
      <c r="A1" s="36" t="s">
        <v>151</v>
      </c>
      <c r="B1" s="30"/>
      <c r="C1" s="31"/>
      <c r="D1" s="31"/>
      <c r="E1" s="31"/>
      <c r="F1" s="31"/>
      <c r="G1" s="31"/>
      <c r="J1" t="s">
        <v>181</v>
      </c>
    </row>
    <row r="2" spans="1:12" x14ac:dyDescent="0.25">
      <c r="A2" s="150" t="s">
        <v>152</v>
      </c>
      <c r="B2" s="139" t="s">
        <v>153</v>
      </c>
      <c r="C2" s="152"/>
      <c r="D2" s="153"/>
      <c r="E2" s="154" t="s">
        <v>154</v>
      </c>
      <c r="F2" s="155"/>
      <c r="G2" s="156"/>
    </row>
    <row r="3" spans="1:12" x14ac:dyDescent="0.25">
      <c r="A3" s="151"/>
      <c r="B3" s="157" t="s">
        <v>188</v>
      </c>
      <c r="C3" s="157" t="s">
        <v>187</v>
      </c>
      <c r="D3" s="114" t="s">
        <v>187</v>
      </c>
      <c r="E3" s="157" t="s">
        <v>188</v>
      </c>
      <c r="F3" s="157" t="s">
        <v>187</v>
      </c>
      <c r="G3" s="114" t="s">
        <v>187</v>
      </c>
    </row>
    <row r="4" spans="1:12" ht="12.75" customHeight="1" x14ac:dyDescent="0.25">
      <c r="A4" s="35"/>
      <c r="B4" s="158"/>
      <c r="C4" s="158"/>
      <c r="D4" s="115" t="s">
        <v>186</v>
      </c>
      <c r="E4" s="158"/>
      <c r="F4" s="158"/>
      <c r="G4" s="115" t="s">
        <v>186</v>
      </c>
    </row>
    <row r="5" spans="1:12" ht="15" customHeight="1" x14ac:dyDescent="0.25">
      <c r="A5" s="40"/>
      <c r="B5" s="33" t="s">
        <v>23</v>
      </c>
      <c r="C5" s="33" t="s">
        <v>23</v>
      </c>
      <c r="D5" s="37" t="s">
        <v>78</v>
      </c>
      <c r="E5" s="33" t="s">
        <v>23</v>
      </c>
      <c r="F5" s="33" t="s">
        <v>23</v>
      </c>
      <c r="G5" s="116" t="s">
        <v>78</v>
      </c>
    </row>
    <row r="6" spans="1:12" x14ac:dyDescent="0.25">
      <c r="A6" s="28" t="s">
        <v>155</v>
      </c>
      <c r="B6" s="92">
        <v>3199929.3723499998</v>
      </c>
      <c r="C6" s="92">
        <v>3401339</v>
      </c>
      <c r="D6" s="128">
        <v>106.29416982825737</v>
      </c>
      <c r="E6" s="92">
        <v>564558.91035000002</v>
      </c>
      <c r="F6" s="92">
        <v>479778.69751000003</v>
      </c>
      <c r="G6" s="128">
        <v>84.982928922786769</v>
      </c>
      <c r="I6" s="39"/>
      <c r="J6" s="39"/>
    </row>
    <row r="7" spans="1:12" x14ac:dyDescent="0.25">
      <c r="A7" s="28" t="s">
        <v>176</v>
      </c>
      <c r="B7" s="93">
        <v>240041.11158</v>
      </c>
      <c r="C7" s="93">
        <v>245968.01837999996</v>
      </c>
      <c r="D7" s="129">
        <v>102.4691215438005</v>
      </c>
      <c r="E7" s="93">
        <v>19619.968219999999</v>
      </c>
      <c r="F7" s="130">
        <v>24764.528429999998</v>
      </c>
      <c r="G7" s="129">
        <v>126.22104252317695</v>
      </c>
      <c r="I7" s="39"/>
      <c r="J7" s="39"/>
      <c r="K7" s="13"/>
      <c r="L7" s="13"/>
    </row>
    <row r="8" spans="1:12" x14ac:dyDescent="0.25">
      <c r="A8" s="28" t="s">
        <v>175</v>
      </c>
      <c r="B8" s="93">
        <v>126651.07161999999</v>
      </c>
      <c r="C8" s="93">
        <v>127038.79826000001</v>
      </c>
      <c r="D8" s="129">
        <v>100.30613767024677</v>
      </c>
      <c r="E8" s="93">
        <v>7917.7555299999995</v>
      </c>
      <c r="F8" s="130">
        <v>7854.58223</v>
      </c>
      <c r="G8" s="129">
        <v>99.20213121306108</v>
      </c>
      <c r="I8" s="39"/>
      <c r="J8" s="39"/>
      <c r="K8" s="13"/>
      <c r="L8" s="13"/>
    </row>
    <row r="9" spans="1:12" x14ac:dyDescent="0.25">
      <c r="A9" s="28" t="s">
        <v>174</v>
      </c>
      <c r="B9" s="93">
        <v>17327.911800000002</v>
      </c>
      <c r="C9" s="93">
        <v>19848.088780000002</v>
      </c>
      <c r="D9" s="129">
        <v>114.54403167033664</v>
      </c>
      <c r="E9" s="93">
        <v>777.81634999999994</v>
      </c>
      <c r="F9" s="130">
        <v>708.76274000000001</v>
      </c>
      <c r="G9" s="129">
        <v>91.122118993770201</v>
      </c>
      <c r="I9" s="39"/>
      <c r="J9" s="39"/>
      <c r="K9" s="13"/>
      <c r="L9" s="13"/>
    </row>
    <row r="10" spans="1:12" x14ac:dyDescent="0.25">
      <c r="A10" s="28" t="s">
        <v>173</v>
      </c>
      <c r="B10" s="93">
        <v>401594.44868000003</v>
      </c>
      <c r="C10" s="93">
        <v>419162.93119999999</v>
      </c>
      <c r="D10" s="129">
        <v>104.37468261270686</v>
      </c>
      <c r="E10" s="93">
        <v>40578.331720000002</v>
      </c>
      <c r="F10" s="130">
        <v>43654.336960000001</v>
      </c>
      <c r="G10" s="129">
        <v>107.58041326396845</v>
      </c>
      <c r="I10" s="39"/>
      <c r="J10" s="39"/>
      <c r="K10" s="13"/>
      <c r="L10" s="13"/>
    </row>
    <row r="11" spans="1:12" x14ac:dyDescent="0.25">
      <c r="A11" s="28" t="s">
        <v>172</v>
      </c>
      <c r="B11" s="93">
        <v>385277.54225999996</v>
      </c>
      <c r="C11" s="93">
        <v>421632.18617</v>
      </c>
      <c r="D11" s="129">
        <v>109.43596237059323</v>
      </c>
      <c r="E11" s="93">
        <v>240577.63658000002</v>
      </c>
      <c r="F11" s="130">
        <v>143616.34239000001</v>
      </c>
      <c r="G11" s="129">
        <v>59.696464073560229</v>
      </c>
      <c r="I11" s="39"/>
      <c r="J11" s="39"/>
      <c r="K11" s="13"/>
      <c r="L11" s="13"/>
    </row>
    <row r="12" spans="1:12" x14ac:dyDescent="0.25">
      <c r="A12" s="28" t="s">
        <v>171</v>
      </c>
      <c r="B12" s="93">
        <v>313890.02234000002</v>
      </c>
      <c r="C12" s="93">
        <v>346432.90453</v>
      </c>
      <c r="D12" s="129">
        <v>110.36760644616798</v>
      </c>
      <c r="E12" s="93">
        <v>40751.717709999997</v>
      </c>
      <c r="F12" s="130">
        <v>48079.764909999998</v>
      </c>
      <c r="G12" s="129">
        <v>117.98217992220185</v>
      </c>
      <c r="I12" s="39"/>
      <c r="J12" s="39"/>
      <c r="K12" s="13"/>
      <c r="L12" s="13"/>
    </row>
    <row r="13" spans="1:12" x14ac:dyDescent="0.25">
      <c r="A13" s="28" t="s">
        <v>170</v>
      </c>
      <c r="B13" s="93">
        <v>114563.21176999999</v>
      </c>
      <c r="C13" s="93">
        <v>118053.33277000001</v>
      </c>
      <c r="D13" s="129">
        <v>103.04645875938505</v>
      </c>
      <c r="E13" s="93">
        <v>4520.6658600000001</v>
      </c>
      <c r="F13" s="130">
        <v>4240.8259699999999</v>
      </c>
      <c r="G13" s="129">
        <v>93.809763900577252</v>
      </c>
      <c r="I13" s="39"/>
      <c r="J13" s="39"/>
      <c r="K13" s="13"/>
      <c r="L13" s="13"/>
    </row>
    <row r="14" spans="1:12" x14ac:dyDescent="0.25">
      <c r="A14" s="28" t="s">
        <v>169</v>
      </c>
      <c r="B14" s="93">
        <v>16023.281989999999</v>
      </c>
      <c r="C14" s="93">
        <v>16657.217090000002</v>
      </c>
      <c r="D14" s="129">
        <v>103.9563374119961</v>
      </c>
      <c r="E14" s="93">
        <v>1951.40085</v>
      </c>
      <c r="F14" s="130">
        <v>2009.1825799999999</v>
      </c>
      <c r="G14" s="129">
        <v>102.96103847653852</v>
      </c>
      <c r="I14" s="39"/>
      <c r="J14" s="39"/>
      <c r="K14" s="13"/>
      <c r="L14" s="13"/>
    </row>
    <row r="15" spans="1:12" x14ac:dyDescent="0.25">
      <c r="A15" s="28" t="s">
        <v>168</v>
      </c>
      <c r="B15" s="93">
        <v>46999.338580000011</v>
      </c>
      <c r="C15" s="93">
        <v>44122.108480000003</v>
      </c>
      <c r="D15" s="129">
        <v>93.878147678392267</v>
      </c>
      <c r="E15" s="93">
        <v>41395.762789999993</v>
      </c>
      <c r="F15" s="130">
        <v>34456.806090000005</v>
      </c>
      <c r="G15" s="129">
        <v>83.237519416658174</v>
      </c>
      <c r="I15" s="39"/>
      <c r="J15" s="39"/>
      <c r="K15" s="13"/>
      <c r="L15" s="13"/>
    </row>
    <row r="16" spans="1:12" x14ac:dyDescent="0.25">
      <c r="A16" s="28" t="s">
        <v>167</v>
      </c>
      <c r="B16" s="93">
        <v>52649.851589999998</v>
      </c>
      <c r="C16" s="93">
        <v>48981.026120000002</v>
      </c>
      <c r="D16" s="129">
        <v>93.03165087991087</v>
      </c>
      <c r="E16" s="93">
        <v>5146.3323200000004</v>
      </c>
      <c r="F16" s="130">
        <v>4981.3508899999997</v>
      </c>
      <c r="G16" s="129">
        <v>96.794194005722488</v>
      </c>
      <c r="I16" s="39"/>
      <c r="J16" s="39"/>
      <c r="K16" s="13"/>
      <c r="L16" s="13"/>
    </row>
    <row r="17" spans="1:12" x14ac:dyDescent="0.25">
      <c r="A17" s="28" t="s">
        <v>166</v>
      </c>
      <c r="B17" s="93">
        <v>125877.38605</v>
      </c>
      <c r="C17" s="93">
        <v>132647.13141</v>
      </c>
      <c r="D17" s="129">
        <v>105.3780472985918</v>
      </c>
      <c r="E17" s="93">
        <v>4827.6836499999999</v>
      </c>
      <c r="F17" s="130">
        <v>9396.6913000000004</v>
      </c>
      <c r="G17" s="129">
        <v>194.64181958152955</v>
      </c>
      <c r="I17" s="39"/>
      <c r="J17" s="39"/>
      <c r="K17" s="13"/>
      <c r="L17" s="13"/>
    </row>
    <row r="18" spans="1:12" x14ac:dyDescent="0.25">
      <c r="A18" s="28" t="s">
        <v>162</v>
      </c>
      <c r="B18" s="93">
        <v>52133.177739999992</v>
      </c>
      <c r="C18" s="93">
        <v>52647.252220000009</v>
      </c>
      <c r="D18" s="129">
        <v>100.98607931126666</v>
      </c>
      <c r="E18" s="93">
        <v>644.72949999999992</v>
      </c>
      <c r="F18" s="130">
        <v>1182.3274500000002</v>
      </c>
      <c r="G18" s="129">
        <v>183.38348873442277</v>
      </c>
      <c r="I18" s="39"/>
      <c r="J18" s="39"/>
      <c r="K18" s="13"/>
      <c r="L18" s="13"/>
    </row>
    <row r="19" spans="1:12" x14ac:dyDescent="0.25">
      <c r="A19" s="28" t="s">
        <v>161</v>
      </c>
      <c r="B19" s="93">
        <v>97140.274220000007</v>
      </c>
      <c r="C19" s="93">
        <v>94603.052840000004</v>
      </c>
      <c r="D19" s="129">
        <v>97.388085013787588</v>
      </c>
      <c r="E19" s="93">
        <v>4768.3795100000007</v>
      </c>
      <c r="F19" s="130">
        <v>4612.2214400000003</v>
      </c>
      <c r="G19" s="129">
        <v>96.725133356677802</v>
      </c>
      <c r="I19" s="39"/>
      <c r="J19" s="39"/>
      <c r="K19" s="13"/>
      <c r="L19" s="13"/>
    </row>
    <row r="20" spans="1:12" x14ac:dyDescent="0.25">
      <c r="A20" s="28" t="s">
        <v>160</v>
      </c>
      <c r="B20" s="93">
        <v>21158.201829999998</v>
      </c>
      <c r="C20" s="93">
        <v>15922.91596</v>
      </c>
      <c r="D20" s="129">
        <v>75.256470696026071</v>
      </c>
      <c r="E20" s="93">
        <v>10420.20226</v>
      </c>
      <c r="F20" s="130">
        <v>8765.6184499999999</v>
      </c>
      <c r="G20" s="129">
        <v>84.121384895267852</v>
      </c>
      <c r="I20" s="39"/>
      <c r="J20" s="39"/>
      <c r="K20" s="13"/>
      <c r="L20" s="13"/>
    </row>
    <row r="21" spans="1:12" x14ac:dyDescent="0.25">
      <c r="A21" s="28" t="s">
        <v>159</v>
      </c>
      <c r="B21" s="93">
        <v>252286.52124</v>
      </c>
      <c r="C21" s="93">
        <v>247996.6335</v>
      </c>
      <c r="D21" s="129">
        <v>98.299596934899654</v>
      </c>
      <c r="E21" s="93">
        <v>84770.877499999988</v>
      </c>
      <c r="F21" s="130">
        <v>51853.584399999992</v>
      </c>
      <c r="G21" s="129">
        <v>61.169101853404783</v>
      </c>
      <c r="I21" s="39"/>
      <c r="J21" s="39"/>
      <c r="K21" s="13"/>
      <c r="L21" s="13"/>
    </row>
    <row r="22" spans="1:12" x14ac:dyDescent="0.25">
      <c r="A22" s="28" t="s">
        <v>158</v>
      </c>
      <c r="B22" s="93">
        <v>437846.47901999997</v>
      </c>
      <c r="C22" s="93">
        <v>484675.09314999997</v>
      </c>
      <c r="D22" s="129">
        <v>110.69521313379363</v>
      </c>
      <c r="E22" s="93">
        <v>26645.550490000001</v>
      </c>
      <c r="F22" s="130">
        <v>26207.43346</v>
      </c>
      <c r="G22" s="129">
        <v>98.355759134477537</v>
      </c>
      <c r="I22" s="39"/>
      <c r="J22" s="39"/>
      <c r="K22" s="13"/>
      <c r="L22" s="13"/>
    </row>
    <row r="23" spans="1:12" x14ac:dyDescent="0.25">
      <c r="A23" s="28" t="s">
        <v>157</v>
      </c>
      <c r="B23" s="93">
        <v>294210.65456000005</v>
      </c>
      <c r="C23" s="93">
        <v>340275.12952999998</v>
      </c>
      <c r="D23" s="129">
        <v>115.65697035645788</v>
      </c>
      <c r="E23" s="93">
        <v>22240.979869999999</v>
      </c>
      <c r="F23" s="130">
        <v>55935.747960000001</v>
      </c>
      <c r="G23" s="129">
        <v>251.49857734213219</v>
      </c>
      <c r="I23" s="39"/>
      <c r="J23" s="39"/>
      <c r="K23" s="13"/>
      <c r="L23" s="13"/>
    </row>
    <row r="24" spans="1:12" x14ac:dyDescent="0.25">
      <c r="A24" s="28" t="s">
        <v>163</v>
      </c>
      <c r="B24" s="93">
        <v>48252.290699999998</v>
      </c>
      <c r="C24" s="93">
        <v>64513.324659999998</v>
      </c>
      <c r="D24" s="129">
        <v>133.70002485705822</v>
      </c>
      <c r="E24" s="93">
        <v>3603.1658899999998</v>
      </c>
      <c r="F24" s="130">
        <v>2322.03224</v>
      </c>
      <c r="G24" s="129">
        <v>64.444222411308417</v>
      </c>
      <c r="I24" s="39"/>
      <c r="J24" s="39"/>
      <c r="K24" s="13"/>
      <c r="L24" s="13"/>
    </row>
    <row r="25" spans="1:12" x14ac:dyDescent="0.25">
      <c r="A25" s="28" t="s">
        <v>156</v>
      </c>
      <c r="B25" s="93">
        <v>2295.2217300000002</v>
      </c>
      <c r="C25" s="93">
        <v>6913.8443399999996</v>
      </c>
      <c r="D25" s="131" t="s">
        <v>183</v>
      </c>
      <c r="E25" s="93">
        <v>676.52</v>
      </c>
      <c r="F25" s="130">
        <v>2137.4090000000001</v>
      </c>
      <c r="G25" s="131" t="s">
        <v>183</v>
      </c>
      <c r="I25" s="39"/>
      <c r="J25" s="39"/>
      <c r="K25" s="13"/>
      <c r="L25" s="13"/>
    </row>
    <row r="26" spans="1:12" x14ac:dyDescent="0.25">
      <c r="A26" s="28" t="s">
        <v>164</v>
      </c>
      <c r="B26" s="93">
        <v>153580.24517000001</v>
      </c>
      <c r="C26" s="93">
        <v>153033.52969</v>
      </c>
      <c r="D26" s="129">
        <v>99.644019659302643</v>
      </c>
      <c r="E26" s="93">
        <v>2641.1632300000006</v>
      </c>
      <c r="F26" s="130">
        <v>2958.5495399999995</v>
      </c>
      <c r="G26" s="129">
        <v>112.01691385049301</v>
      </c>
      <c r="I26" s="39"/>
      <c r="J26" s="39"/>
      <c r="K26" s="13"/>
      <c r="L26" s="13"/>
    </row>
    <row r="27" spans="1:12" x14ac:dyDescent="0.25">
      <c r="A27" s="28" t="s">
        <v>165</v>
      </c>
      <c r="B27" s="93">
        <v>131.12788</v>
      </c>
      <c r="C27" s="93">
        <v>213.84235000000001</v>
      </c>
      <c r="D27" s="129">
        <v>163.0792398992495</v>
      </c>
      <c r="E27" s="132">
        <v>82.270520000000005</v>
      </c>
      <c r="F27" s="130">
        <v>40.599080000000001</v>
      </c>
      <c r="G27" s="129">
        <v>49.348272017728831</v>
      </c>
      <c r="I27" s="39"/>
      <c r="J27" s="39"/>
      <c r="K27" s="13"/>
      <c r="L27" s="13"/>
    </row>
    <row r="28" spans="1:12" x14ac:dyDescent="0.25">
      <c r="C28" s="43"/>
      <c r="D28" s="44"/>
      <c r="E28" s="43"/>
      <c r="I28" s="39"/>
      <c r="J28" s="39"/>
    </row>
    <row r="29" spans="1:12" x14ac:dyDescent="0.25">
      <c r="A29" s="11" t="s">
        <v>18</v>
      </c>
      <c r="C29" s="43"/>
      <c r="D29" s="43"/>
      <c r="E29" s="43"/>
    </row>
    <row r="31" spans="1:12" x14ac:dyDescent="0.25">
      <c r="E31" s="38"/>
    </row>
  </sheetData>
  <mergeCells count="7">
    <mergeCell ref="A2:A3"/>
    <mergeCell ref="B2:D2"/>
    <mergeCell ref="E2:G2"/>
    <mergeCell ref="B3:B4"/>
    <mergeCell ref="C3:C4"/>
    <mergeCell ref="E3:E4"/>
    <mergeCell ref="F3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Tabela 1</vt:lpstr>
      <vt:lpstr>Tabela 2</vt:lpstr>
      <vt:lpstr>Tabela 3</vt:lpstr>
      <vt:lpstr>Tabela 4</vt:lpstr>
      <vt:lpstr>Tabela 5</vt:lpstr>
      <vt:lpstr>iuwgfiuqwgf</vt:lpstr>
      <vt:lpstr>kudyfyuig</vt:lpstr>
      <vt:lpstr>kuuydfuyfy</vt:lpstr>
      <vt:lpstr>kuyuyf</vt:lpstr>
      <vt:lpstr>polje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2024-11-27T10:39:10Z</dcterms:modified>
</cp:coreProperties>
</file>