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/>
  <xr:revisionPtr revIDLastSave="0" documentId="13_ncr:1_{B90D3AA8-5922-498F-8420-06DF92C1A421}" xr6:coauthVersionLast="36" xr6:coauthVersionMax="36" xr10:uidLastSave="{00000000-0000-0000-0000-000000000000}"/>
  <bookViews>
    <workbookView xWindow="0" yWindow="0" windowWidth="28800" windowHeight="14025" tabRatio="595" activeTab="3" xr2:uid="{00000000-000D-0000-FFFF-FFFF00000000}"/>
  </bookViews>
  <sheets>
    <sheet name="Tabela 1" sheetId="1" r:id="rId1"/>
    <sheet name="Tabela 2" sheetId="2" r:id="rId2"/>
    <sheet name="Tabela 3" sheetId="3" r:id="rId3"/>
    <sheet name="Tabela 4" sheetId="4" r:id="rId4"/>
    <sheet name="Tabela 5" sheetId="5" r:id="rId5"/>
  </sheets>
  <definedNames>
    <definedName name="iuwgfiuqwgf">'Tabela 4'!$G$1</definedName>
    <definedName name="kg">'Tabela 2'!#REF!</definedName>
    <definedName name="kudyfyuig">'Tabela 2'!$G$1</definedName>
    <definedName name="kuff">'Tabela 2'!#REF!</definedName>
    <definedName name="kuguf">'Tabela 2'!#REF!</definedName>
    <definedName name="kuuydfuyfy">'Tabela 1'!$F$1</definedName>
    <definedName name="kuyuyf">'Tabela 2'!$G$1</definedName>
    <definedName name="polje">'Tabela 2'!$G$1</definedName>
    <definedName name="yfyfyuf">'Tabela 2'!#REF!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E6" i="4"/>
  <c r="F6" i="4"/>
  <c r="B6" i="4"/>
</calcChain>
</file>

<file path=xl/sharedStrings.xml><?xml version="1.0" encoding="utf-8"?>
<sst xmlns="http://schemas.openxmlformats.org/spreadsheetml/2006/main" count="255" uniqueCount="187">
  <si>
    <r>
      <t>Tabela 1. Spoljnotrgovinska robna razmjena Crne Gore po mjesecima, u hilj. EUR</t>
    </r>
    <r>
      <rPr>
        <b/>
        <vertAlign val="superscript"/>
        <sz val="9"/>
        <rFont val="Arial"/>
        <family val="2"/>
      </rPr>
      <t xml:space="preserve"> (p)</t>
    </r>
  </si>
  <si>
    <t>PERIOD</t>
  </si>
  <si>
    <t>UVOZ</t>
  </si>
  <si>
    <t>IZVOZ</t>
  </si>
  <si>
    <t>SPOLJNOTRGOVINSKA ROBNA RAZMJENA</t>
  </si>
  <si>
    <t>TRGOVINSKI BILANS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</si>
  <si>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</si>
  <si>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</si>
  <si>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</si>
  <si>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</si>
  <si>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</si>
  <si>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</si>
  <si>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</si>
  <si>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</si>
  <si>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</si>
  <si>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 xml:space="preserve">      Oktobar</t>
  </si>
  <si>
    <t xml:space="preserve">      Novembar</t>
  </si>
  <si>
    <t xml:space="preserve">      Decembar</t>
  </si>
  <si>
    <t>(p) - preliminarni podaci</t>
  </si>
  <si>
    <r>
      <t xml:space="preserve">Tabela 2. Spoljnotrgovinska robna razmjena Crne Gore po kontinentima i odabranim zemljama </t>
    </r>
    <r>
      <rPr>
        <b/>
        <vertAlign val="superscript"/>
        <sz val="9"/>
        <color theme="1"/>
        <rFont val="Arial"/>
        <family val="2"/>
      </rPr>
      <t>(p)</t>
    </r>
    <r>
      <rPr>
        <b/>
        <sz val="9"/>
        <color theme="1"/>
        <rFont val="Arial"/>
        <family val="2"/>
      </rPr>
      <t xml:space="preserve">
</t>
    </r>
  </si>
  <si>
    <t>TRGOVINSKI</t>
  </si>
  <si>
    <t>PARTNERI</t>
  </si>
  <si>
    <t>%</t>
  </si>
  <si>
    <t>u hilj. EUR</t>
  </si>
  <si>
    <t>SVIJET</t>
  </si>
  <si>
    <t xml:space="preserve">Evropa </t>
  </si>
  <si>
    <t>CEFTA</t>
  </si>
  <si>
    <t xml:space="preserve">Afrika </t>
  </si>
  <si>
    <t>Azija</t>
  </si>
  <si>
    <t>Amerika</t>
  </si>
  <si>
    <t xml:space="preserve">Okeanija </t>
  </si>
  <si>
    <t>SAD</t>
  </si>
  <si>
    <t>Kina</t>
  </si>
  <si>
    <t>Rusija</t>
  </si>
  <si>
    <t>Švajcarska</t>
  </si>
  <si>
    <t>Japan</t>
  </si>
  <si>
    <t>Turska</t>
  </si>
  <si>
    <t xml:space="preserve">Brazil </t>
  </si>
  <si>
    <t>Tabela 3. Spoljnotrgovinska robna razmjena sa državama članicama EU i potpisnicama CEFTA-e, u hilj. EUR⁽P⁾</t>
  </si>
  <si>
    <t>TRGOVINSKI PARTNERI</t>
  </si>
  <si>
    <t>Austrija</t>
  </si>
  <si>
    <t>Belgija</t>
  </si>
  <si>
    <t>Bugarska</t>
  </si>
  <si>
    <t>Češka</t>
  </si>
  <si>
    <t xml:space="preserve">Danska </t>
  </si>
  <si>
    <t>Estonija</t>
  </si>
  <si>
    <t>Finska</t>
  </si>
  <si>
    <t>Francuska</t>
  </si>
  <si>
    <t>Grčka</t>
  </si>
  <si>
    <t>Holandija</t>
  </si>
  <si>
    <t>Irska</t>
  </si>
  <si>
    <t>Italija</t>
  </si>
  <si>
    <t>Kipar</t>
  </si>
  <si>
    <t>Letonija</t>
  </si>
  <si>
    <t>Litvanija</t>
  </si>
  <si>
    <t>Luksemburg</t>
  </si>
  <si>
    <t>Mađarska</t>
  </si>
  <si>
    <t xml:space="preserve">Malta </t>
  </si>
  <si>
    <t>Njemačka</t>
  </si>
  <si>
    <t>Poljska</t>
  </si>
  <si>
    <t>Portugalija</t>
  </si>
  <si>
    <t>Hrvatska</t>
  </si>
  <si>
    <t>Rumunija</t>
  </si>
  <si>
    <t>Slovačka</t>
  </si>
  <si>
    <t>Slovenija</t>
  </si>
  <si>
    <t>Španija</t>
  </si>
  <si>
    <t>Švedska</t>
  </si>
  <si>
    <t xml:space="preserve">CEFTA </t>
  </si>
  <si>
    <t xml:space="preserve">Albanija </t>
  </si>
  <si>
    <t>Bosna i Hercegovina</t>
  </si>
  <si>
    <t>Moldavija</t>
  </si>
  <si>
    <t>Sjeverna Makedonija</t>
  </si>
  <si>
    <t xml:space="preserve">Srbija </t>
  </si>
  <si>
    <t>Kosovo</t>
  </si>
  <si>
    <r>
      <t xml:space="preserve">Tabela 4. Spoljnotrgovinska robna razmjena Crne Gore prema odsjeku SMTK </t>
    </r>
    <r>
      <rPr>
        <b/>
        <vertAlign val="superscript"/>
        <sz val="9"/>
        <color theme="1"/>
        <rFont val="Arial"/>
        <family val="2"/>
      </rPr>
      <t>(p)</t>
    </r>
  </si>
  <si>
    <t>PODJELA PREMA ODSJEKU SMTK</t>
  </si>
  <si>
    <t>Uvoz</t>
  </si>
  <si>
    <t>Izvoz</t>
  </si>
  <si>
    <t>Indeks</t>
  </si>
  <si>
    <t>0-9 TOTAL</t>
  </si>
  <si>
    <t>0  Hrana i žive životinje</t>
  </si>
  <si>
    <t xml:space="preserve">   00 Žive životinje</t>
  </si>
  <si>
    <t xml:space="preserve">   01 Meso i prerada mesa</t>
  </si>
  <si>
    <t xml:space="preserve">   02 Mliječni proizvodi i jaja</t>
  </si>
  <si>
    <t xml:space="preserve">   03 Ribe i prerađevine od ribe</t>
  </si>
  <si>
    <t xml:space="preserve">   04 Žitarice i proizvodi od žitarica</t>
  </si>
  <si>
    <t xml:space="preserve">   05 Povrće i voće</t>
  </si>
  <si>
    <t xml:space="preserve">   06 Šećer, proizvodi od šećera i med</t>
  </si>
  <si>
    <t xml:space="preserve">   07 Kafa, čaj, kakao i začini</t>
  </si>
  <si>
    <t xml:space="preserve">   08 Stočna hrana (sem žita u zrnu)</t>
  </si>
  <si>
    <t xml:space="preserve">   09 Razni proizvodi  za ishranu</t>
  </si>
  <si>
    <t>1  Piće i duvan</t>
  </si>
  <si>
    <t>11 Pića</t>
  </si>
  <si>
    <t>12 Duvan i proizvodi od duvana</t>
  </si>
  <si>
    <t>2  Sirove materije, sem goriva</t>
  </si>
  <si>
    <t>22 Uljano sjeme i plodovi</t>
  </si>
  <si>
    <t>23 Sirovi kaučuk</t>
  </si>
  <si>
    <t>24 Pluta i drvo</t>
  </si>
  <si>
    <t>25 Celuloza i otpaci od hartije</t>
  </si>
  <si>
    <t>26 Tekstilana vlakna i otpaci</t>
  </si>
  <si>
    <t>27 Sirova đubriva i minerali</t>
  </si>
  <si>
    <t>28 Mineralne rude i otpaci metala</t>
  </si>
  <si>
    <t>29 Životinjske i biljne sirove materije</t>
  </si>
  <si>
    <t>3  Mineralna goriva i maziva</t>
  </si>
  <si>
    <t>32 Kameni ugalj, koks i briketi</t>
  </si>
  <si>
    <t>33 Nafta i naftni derivati</t>
  </si>
  <si>
    <t>34 Gas, prirodni i industrijski</t>
  </si>
  <si>
    <t>4  Životinjska i biljna ulja i masti</t>
  </si>
  <si>
    <t>41 Životinjska ulja i masti</t>
  </si>
  <si>
    <t>42 Čvrste biljne masti i ulja</t>
  </si>
  <si>
    <t>43 Prerađena životinjska i biljna ulja</t>
  </si>
  <si>
    <t>5  Hemijski proizvodi</t>
  </si>
  <si>
    <t>51 Organski hemijski proizvodi</t>
  </si>
  <si>
    <t>52 Neorganski hemijski proizvodi</t>
  </si>
  <si>
    <t>53 Proizvodi za bojenje i stavljenje</t>
  </si>
  <si>
    <t>54 Medicinski i farmaceutski proizvodi</t>
  </si>
  <si>
    <t>55 Eterična ulja, parfemski i toiletni preparati</t>
  </si>
  <si>
    <t>56 Đubriva (osim sirovih)</t>
  </si>
  <si>
    <t>57 Plastične materije u primarnim oblicima</t>
  </si>
  <si>
    <t>58 Plastične mase u ostalim oblicima</t>
  </si>
  <si>
    <t>59 Hemijske materije i proizvodi nigdje nepomenuti</t>
  </si>
  <si>
    <t>6  Proizvodi svrstani po materijalu</t>
  </si>
  <si>
    <t>61 Koža, proizvodi od kože i krzna</t>
  </si>
  <si>
    <t>62 Proizvodi od kaučuka</t>
  </si>
  <si>
    <t>63 Proizvodi od plute i drveta</t>
  </si>
  <si>
    <t>64 Hartija, karton i proizvodi od celuloze</t>
  </si>
  <si>
    <t>65 Predivo, tkanine i tekstilni proizvodi</t>
  </si>
  <si>
    <t>66 Proizvodi od nemetalnih minerala</t>
  </si>
  <si>
    <t>67 Gvozđe i čelik</t>
  </si>
  <si>
    <t>68 Obojeni metali</t>
  </si>
  <si>
    <t>69 Proizvodi od metala, nigdje nepomenuti</t>
  </si>
  <si>
    <t>7  Mašine i transportni uređaji</t>
  </si>
  <si>
    <t>71 Pogonske mašine i uređaji</t>
  </si>
  <si>
    <t>72 Specijalne mašine za neke ind.grane</t>
  </si>
  <si>
    <t>73 Mašine za obradu metala</t>
  </si>
  <si>
    <t>74 Industrijske mašine za opštu upotrebu</t>
  </si>
  <si>
    <t>75 Kancelarijske mašine i za AOP</t>
  </si>
  <si>
    <t>76 Telekomunikacioni aparati i uređaji</t>
  </si>
  <si>
    <t>77 Električne mašine, aparati i uređaji</t>
  </si>
  <si>
    <t>78 Drumska vozila</t>
  </si>
  <si>
    <t>79 Ostala transportna sredstva i opreme</t>
  </si>
  <si>
    <t>8  Razni gotovi proizvodi</t>
  </si>
  <si>
    <t>81 Montažne zgrade, sanitarni uređaji</t>
  </si>
  <si>
    <t>82 Namještaj i djelovi</t>
  </si>
  <si>
    <t>83 Predmeti za putovanja</t>
  </si>
  <si>
    <t>84 Odeća</t>
  </si>
  <si>
    <t>85 Obuća</t>
  </si>
  <si>
    <t>88 Fotoaparati, časovnici</t>
  </si>
  <si>
    <t>89 Razni gotovi proizvodi</t>
  </si>
  <si>
    <t>9  Proizvodi i transakcije, nigdje nepomenuti</t>
  </si>
  <si>
    <r>
      <t xml:space="preserve">Tabela 5. Spoljnotrgovinska robna razmjena Crne Gore prema odsjeku Kombinovane nomenklature - KN, u hilj. EUR </t>
    </r>
    <r>
      <rPr>
        <b/>
        <vertAlign val="superscript"/>
        <sz val="9"/>
        <color theme="1"/>
        <rFont val="Arial"/>
        <family val="2"/>
      </rPr>
      <t>(p)</t>
    </r>
  </si>
  <si>
    <t>Kombinovana nomenklatura</t>
  </si>
  <si>
    <t xml:space="preserve">Uvoz </t>
  </si>
  <si>
    <t xml:space="preserve">Izvoz </t>
  </si>
  <si>
    <t>Ukupno</t>
  </si>
  <si>
    <r>
      <t xml:space="preserve">XIX     </t>
    </r>
    <r>
      <rPr>
        <sz val="9"/>
        <color theme="1"/>
        <rFont val="Arial"/>
        <family val="2"/>
      </rPr>
      <t>Oružje i municija</t>
    </r>
  </si>
  <si>
    <r>
      <t xml:space="preserve">XVII    </t>
    </r>
    <r>
      <rPr>
        <sz val="9"/>
        <color theme="1"/>
        <rFont val="Arial"/>
        <family val="2"/>
      </rPr>
      <t>Vozila i prateća transportna oprema</t>
    </r>
  </si>
  <si>
    <r>
      <t xml:space="preserve">XVI     </t>
    </r>
    <r>
      <rPr>
        <sz val="9"/>
        <color theme="1"/>
        <rFont val="Arial"/>
        <family val="2"/>
      </rPr>
      <t>Mašine i mehanički uređaji, električna oprema</t>
    </r>
  </si>
  <si>
    <r>
      <t xml:space="preserve">XV      </t>
    </r>
    <r>
      <rPr>
        <sz val="9"/>
        <color theme="1"/>
        <rFont val="Arial"/>
        <family val="2"/>
      </rPr>
      <t>Bazni metali i proizvodi od osnovnih metala</t>
    </r>
  </si>
  <si>
    <r>
      <t xml:space="preserve">XIV     </t>
    </r>
    <r>
      <rPr>
        <sz val="9"/>
        <color theme="1"/>
        <rFont val="Arial"/>
        <family val="2"/>
      </rPr>
      <t>Biseri, drago kamenje i metali, kovanice</t>
    </r>
  </si>
  <si>
    <r>
      <t xml:space="preserve">XIII      </t>
    </r>
    <r>
      <rPr>
        <sz val="9"/>
        <color theme="1"/>
        <rFont val="Arial"/>
        <family val="2"/>
      </rPr>
      <t>Proizvodi od kamena, gipsa, cementa, keramički proizvodi, stakleni proizvodi</t>
    </r>
  </si>
  <si>
    <r>
      <t xml:space="preserve">XII       </t>
    </r>
    <r>
      <rPr>
        <sz val="9"/>
        <color theme="1"/>
        <rFont val="Arial"/>
        <family val="2"/>
      </rPr>
      <t>Obuća, kape i modni dodaci</t>
    </r>
  </si>
  <si>
    <r>
      <t xml:space="preserve">XVIII   </t>
    </r>
    <r>
      <rPr>
        <sz val="9"/>
        <color theme="1"/>
        <rFont val="Arial"/>
        <family val="2"/>
      </rPr>
      <t>Optički, medicinski i mjerni instrumenti, satovi</t>
    </r>
  </si>
  <si>
    <r>
      <t xml:space="preserve">XX      </t>
    </r>
    <r>
      <rPr>
        <sz val="9"/>
        <color theme="1"/>
        <rFont val="Arial"/>
        <family val="2"/>
      </rPr>
      <t>Razni proizvodi</t>
    </r>
  </si>
  <si>
    <r>
      <t xml:space="preserve">XXI     </t>
    </r>
    <r>
      <rPr>
        <sz val="9"/>
        <color theme="1"/>
        <rFont val="Arial"/>
        <family val="2"/>
      </rPr>
      <t>Umjetnička djela, kolekcionarski predmeti i antikviteti</t>
    </r>
  </si>
  <si>
    <r>
      <t xml:space="preserve">XI        </t>
    </r>
    <r>
      <rPr>
        <sz val="9"/>
        <color theme="1"/>
        <rFont val="Arial"/>
        <family val="2"/>
      </rPr>
      <t>Tekstil i tekstilni proizvodi</t>
    </r>
  </si>
  <si>
    <r>
      <t xml:space="preserve">X         </t>
    </r>
    <r>
      <rPr>
        <sz val="9"/>
        <color theme="1"/>
        <rFont val="Arial"/>
        <family val="2"/>
      </rPr>
      <t>Materijali i proizvodi papirne industrije</t>
    </r>
  </si>
  <si>
    <r>
      <t xml:space="preserve">IX        </t>
    </r>
    <r>
      <rPr>
        <sz val="9"/>
        <color theme="1"/>
        <rFont val="Arial"/>
        <family val="2"/>
      </rPr>
      <t>Drvo, proizvodi od drveta, korpe, drveni ugalj, pluta</t>
    </r>
  </si>
  <si>
    <r>
      <t xml:space="preserve">VIII      </t>
    </r>
    <r>
      <rPr>
        <sz val="9"/>
        <color theme="1"/>
        <rFont val="Arial"/>
        <family val="2"/>
      </rPr>
      <t>Sirove kože, koža i krzno</t>
    </r>
  </si>
  <si>
    <r>
      <t xml:space="preserve">VII       </t>
    </r>
    <r>
      <rPr>
        <sz val="9"/>
        <color theme="1"/>
        <rFont val="Arial"/>
        <family val="2"/>
      </rPr>
      <t>Plastika, guma i proizvodi od gume</t>
    </r>
  </si>
  <si>
    <r>
      <t xml:space="preserve">VI        </t>
    </r>
    <r>
      <rPr>
        <sz val="9"/>
        <color theme="1"/>
        <rFont val="Arial"/>
        <family val="2"/>
      </rPr>
      <t>Proizvodi hemijske ili srodne industrije</t>
    </r>
  </si>
  <si>
    <r>
      <t xml:space="preserve">V         </t>
    </r>
    <r>
      <rPr>
        <sz val="9"/>
        <color theme="1"/>
        <rFont val="Arial"/>
        <family val="2"/>
      </rPr>
      <t>Mineralni proizvodi</t>
    </r>
  </si>
  <si>
    <r>
      <t xml:space="preserve">IV        </t>
    </r>
    <r>
      <rPr>
        <sz val="9"/>
        <color theme="1"/>
        <rFont val="Arial"/>
        <family val="2"/>
      </rPr>
      <t>Pripremljena hrana, pića, duvan</t>
    </r>
  </si>
  <si>
    <r>
      <t xml:space="preserve">III        </t>
    </r>
    <r>
      <rPr>
        <sz val="9"/>
        <color theme="1"/>
        <rFont val="Arial"/>
        <family val="2"/>
      </rPr>
      <t>Životinjske ili biljne masti, ulja i voskovi</t>
    </r>
  </si>
  <si>
    <r>
      <t xml:space="preserve">II         </t>
    </r>
    <r>
      <rPr>
        <sz val="9"/>
        <color theme="1"/>
        <rFont val="Arial"/>
        <family val="2"/>
      </rPr>
      <t>Povrće</t>
    </r>
  </si>
  <si>
    <r>
      <t xml:space="preserve">I          </t>
    </r>
    <r>
      <rPr>
        <sz val="9"/>
        <color theme="1"/>
        <rFont val="Arial"/>
        <family val="2"/>
      </rPr>
      <t>Žive životinje i životinjski proizvodi</t>
    </r>
  </si>
  <si>
    <t>Eu-27</t>
  </si>
  <si>
    <t>EU-27</t>
  </si>
  <si>
    <t>Ostale zemlje 
(izvan EU-27 i CEFTA-e)</t>
  </si>
  <si>
    <t>Ujedinjeno Kraljevstvo</t>
  </si>
  <si>
    <r>
      <t>300</t>
    </r>
    <r>
      <rPr>
        <sz val="11"/>
        <color theme="1"/>
        <rFont val="Calibri"/>
        <family val="2"/>
      </rPr>
      <t>¹</t>
    </r>
  </si>
  <si>
    <t>21 Kože sirove i krzna nečinjena</t>
  </si>
  <si>
    <t>300¹</t>
  </si>
  <si>
    <t>35 Električna energija</t>
  </si>
  <si>
    <t>Jan-Jul 2023</t>
  </si>
  <si>
    <t>Jan-Jul 2024</t>
  </si>
  <si>
    <t>87 Naučni i kontrolni instrumenti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</si>
</sst>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"/>
    <numFmt numFmtId="167" formatCode="_(* #,##0.0_);_(* \(#,##0.0\);_(* &quot;-&quot;?_);_(@_)"/>
    <numFmt numFmtId="168" formatCode="_(* #,##0_);_(* \(#,##0\);_(* &quot;-&quot;??_);_(@_)"/>
    <numFmt numFmtId="169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vertAlign val="superscript"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8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inden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indent="2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0" fillId="0" borderId="0" xfId="0"/>
    <xf numFmtId="16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/>
    <xf numFmtId="3" fontId="0" fillId="0" borderId="0" xfId="0" applyNumberFormat="1"/>
    <xf numFmtId="0" fontId="10" fillId="2" borderId="3" xfId="0" applyFont="1" applyFill="1" applyBorder="1" applyAlignment="1">
      <alignment horizontal="left" vertical="center" indent="1"/>
    </xf>
    <xf numFmtId="0" fontId="11" fillId="2" borderId="3" xfId="0" applyFont="1" applyFill="1" applyBorder="1" applyAlignment="1">
      <alignment horizontal="left" vertical="center" indent="1"/>
    </xf>
    <xf numFmtId="3" fontId="10" fillId="0" borderId="0" xfId="0" applyNumberFormat="1" applyFont="1" applyBorder="1" applyAlignment="1"/>
    <xf numFmtId="0" fontId="11" fillId="0" borderId="0" xfId="0" applyFont="1"/>
    <xf numFmtId="0" fontId="10" fillId="2" borderId="7" xfId="0" applyFont="1" applyFill="1" applyBorder="1" applyAlignment="1">
      <alignment horizontal="left" vertical="center" indent="1"/>
    </xf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indent="2"/>
    </xf>
    <xf numFmtId="0" fontId="10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0" fontId="10" fillId="2" borderId="7" xfId="0" applyFont="1" applyFill="1" applyBorder="1" applyAlignment="1">
      <alignment horizontal="right"/>
    </xf>
    <xf numFmtId="0" fontId="6" fillId="0" borderId="0" xfId="2"/>
    <xf numFmtId="1" fontId="6" fillId="0" borderId="0" xfId="2" applyNumberFormat="1"/>
    <xf numFmtId="0" fontId="0" fillId="0" borderId="0" xfId="0" applyFill="1"/>
    <xf numFmtId="165" fontId="10" fillId="0" borderId="11" xfId="1" applyNumberFormat="1" applyFont="1" applyFill="1" applyBorder="1" applyAlignment="1"/>
    <xf numFmtId="0" fontId="5" fillId="0" borderId="0" xfId="4"/>
    <xf numFmtId="168" fontId="0" fillId="0" borderId="0" xfId="5" applyNumberFormat="1" applyFont="1"/>
    <xf numFmtId="168" fontId="0" fillId="0" borderId="0" xfId="1" applyNumberFormat="1" applyFont="1"/>
    <xf numFmtId="165" fontId="0" fillId="0" borderId="3" xfId="5" applyNumberFormat="1" applyFont="1" applyBorder="1"/>
    <xf numFmtId="3" fontId="0" fillId="0" borderId="3" xfId="5" applyNumberFormat="1" applyFont="1" applyBorder="1"/>
    <xf numFmtId="43" fontId="0" fillId="0" borderId="0" xfId="0" applyNumberFormat="1"/>
    <xf numFmtId="0" fontId="16" fillId="0" borderId="1" xfId="0" applyFont="1" applyBorder="1" applyAlignment="1">
      <alignment vertical="center"/>
    </xf>
    <xf numFmtId="2" fontId="10" fillId="2" borderId="3" xfId="0" applyNumberFormat="1" applyFont="1" applyFill="1" applyBorder="1" applyAlignment="1">
      <alignment horizontal="left" vertical="center"/>
    </xf>
    <xf numFmtId="2" fontId="11" fillId="2" borderId="3" xfId="0" applyNumberFormat="1" applyFont="1" applyFill="1" applyBorder="1" applyAlignment="1">
      <alignment horizontal="left" vertical="center"/>
    </xf>
    <xf numFmtId="3" fontId="10" fillId="2" borderId="3" xfId="0" applyNumberFormat="1" applyFont="1" applyFill="1" applyBorder="1" applyAlignment="1">
      <alignment horizontal="center"/>
    </xf>
    <xf numFmtId="164" fontId="5" fillId="0" borderId="0" xfId="4" applyNumberFormat="1"/>
    <xf numFmtId="0" fontId="3" fillId="0" borderId="0" xfId="7"/>
    <xf numFmtId="168" fontId="11" fillId="0" borderId="0" xfId="1" applyNumberFormat="1" applyFont="1"/>
    <xf numFmtId="168" fontId="0" fillId="0" borderId="0" xfId="0" applyNumberFormat="1"/>
    <xf numFmtId="0" fontId="8" fillId="0" borderId="1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168" fontId="0" fillId="0" borderId="0" xfId="1" applyNumberFormat="1" applyFont="1" applyAlignment="1">
      <alignment horizontal="right"/>
    </xf>
    <xf numFmtId="3" fontId="0" fillId="0" borderId="0" xfId="1" applyNumberFormat="1" applyFont="1"/>
    <xf numFmtId="3" fontId="12" fillId="0" borderId="3" xfId="0" applyNumberFormat="1" applyFont="1" applyBorder="1" applyAlignment="1" applyProtection="1">
      <alignment horizontal="right" vertical="center" wrapText="1"/>
      <protection locked="0"/>
    </xf>
    <xf numFmtId="3" fontId="12" fillId="0" borderId="3" xfId="0" applyNumberFormat="1" applyFont="1" applyBorder="1" applyAlignment="1">
      <alignment horizontal="right" vertical="center" wrapText="1"/>
    </xf>
    <xf numFmtId="0" fontId="0" fillId="0" borderId="0" xfId="0"/>
    <xf numFmtId="3" fontId="0" fillId="0" borderId="0" xfId="0" applyNumberFormat="1" applyBorder="1"/>
    <xf numFmtId="0" fontId="11" fillId="0" borderId="0" xfId="0" applyFont="1" applyBorder="1" applyAlignment="1">
      <alignment horizontal="left" vertical="center" indent="2"/>
    </xf>
    <xf numFmtId="3" fontId="1" fillId="0" borderId="0" xfId="2" applyNumberFormat="1" applyFont="1" applyFill="1" applyBorder="1"/>
    <xf numFmtId="168" fontId="0" fillId="0" borderId="0" xfId="1" applyNumberFormat="1" applyFont="1"/>
    <xf numFmtId="168" fontId="10" fillId="0" borderId="0" xfId="1" applyNumberFormat="1" applyFont="1" applyBorder="1" applyAlignment="1"/>
    <xf numFmtId="168" fontId="10" fillId="2" borderId="3" xfId="1" applyNumberFormat="1" applyFont="1" applyFill="1" applyBorder="1" applyAlignment="1">
      <alignment horizontal="center"/>
    </xf>
    <xf numFmtId="0" fontId="0" fillId="0" borderId="0" xfId="0"/>
    <xf numFmtId="168" fontId="0" fillId="0" borderId="0" xfId="1" applyNumberFormat="1" applyFont="1"/>
    <xf numFmtId="165" fontId="0" fillId="0" borderId="0" xfId="1" applyNumberFormat="1" applyFont="1"/>
    <xf numFmtId="3" fontId="0" fillId="0" borderId="0" xfId="0" applyNumberFormat="1"/>
    <xf numFmtId="43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3" fontId="0" fillId="0" borderId="0" xfId="0" applyNumberFormat="1" applyBorder="1"/>
    <xf numFmtId="3" fontId="12" fillId="0" borderId="0" xfId="0" applyNumberFormat="1" applyFont="1" applyBorder="1" applyAlignment="1" applyProtection="1">
      <alignment horizontal="right" vertical="center" wrapText="1"/>
      <protection locked="0"/>
    </xf>
    <xf numFmtId="165" fontId="0" fillId="0" borderId="0" xfId="1" applyNumberFormat="1" applyFont="1" applyBorder="1"/>
    <xf numFmtId="3" fontId="15" fillId="0" borderId="3" xfId="5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168" fontId="0" fillId="0" borderId="0" xfId="1" applyNumberFormat="1" applyFont="1"/>
    <xf numFmtId="43" fontId="0" fillId="0" borderId="0" xfId="0" applyNumberFormat="1"/>
    <xf numFmtId="3" fontId="12" fillId="0" borderId="0" xfId="0" applyNumberFormat="1" applyFont="1" applyBorder="1" applyAlignment="1">
      <alignment horizontal="center" vertical="center" wrapText="1"/>
    </xf>
    <xf numFmtId="168" fontId="0" fillId="0" borderId="0" xfId="0" applyNumberFormat="1"/>
    <xf numFmtId="3" fontId="15" fillId="0" borderId="3" xfId="1" applyNumberFormat="1" applyFont="1" applyBorder="1"/>
    <xf numFmtId="37" fontId="15" fillId="0" borderId="3" xfId="1" applyNumberFormat="1" applyFont="1" applyBorder="1"/>
    <xf numFmtId="3" fontId="10" fillId="2" borderId="3" xfId="0" applyNumberFormat="1" applyFont="1" applyFill="1" applyBorder="1" applyAlignment="1"/>
    <xf numFmtId="168" fontId="11" fillId="2" borderId="3" xfId="1" applyNumberFormat="1" applyFont="1" applyFill="1" applyBorder="1" applyAlignment="1">
      <alignment horizontal="left" vertical="center" indent="1"/>
    </xf>
    <xf numFmtId="37" fontId="11" fillId="2" borderId="3" xfId="1" applyNumberFormat="1" applyFont="1" applyFill="1" applyBorder="1" applyAlignment="1">
      <alignment horizontal="right" vertical="center" indent="1"/>
    </xf>
    <xf numFmtId="165" fontId="10" fillId="2" borderId="3" xfId="1" applyNumberFormat="1" applyFont="1" applyFill="1" applyBorder="1" applyAlignment="1"/>
    <xf numFmtId="165" fontId="11" fillId="2" borderId="3" xfId="1" applyNumberFormat="1" applyFont="1" applyFill="1" applyBorder="1" applyAlignment="1"/>
    <xf numFmtId="169" fontId="11" fillId="2" borderId="3" xfId="1" applyNumberFormat="1" applyFont="1" applyFill="1" applyBorder="1" applyAlignment="1"/>
    <xf numFmtId="165" fontId="11" fillId="2" borderId="3" xfId="1" applyNumberFormat="1" applyFont="1" applyFill="1" applyBorder="1" applyAlignment="1">
      <alignment horizontal="right"/>
    </xf>
    <xf numFmtId="3" fontId="12" fillId="0" borderId="3" xfId="0" applyNumberFormat="1" applyFont="1" applyBorder="1" applyAlignment="1" applyProtection="1">
      <alignment horizontal="center" vertical="center" wrapText="1"/>
      <protection locked="0"/>
    </xf>
    <xf numFmtId="3" fontId="12" fillId="0" borderId="3" xfId="0" applyNumberFormat="1" applyFont="1" applyBorder="1" applyAlignment="1">
      <alignment horizontal="center" vertical="center" wrapText="1"/>
    </xf>
    <xf numFmtId="168" fontId="12" fillId="0" borderId="0" xfId="0" applyNumberFormat="1" applyFont="1" applyFill="1" applyBorder="1" applyAlignment="1">
      <alignment horizontal="left" vertical="center"/>
    </xf>
    <xf numFmtId="3" fontId="15" fillId="0" borderId="3" xfId="0" applyNumberFormat="1" applyFont="1" applyBorder="1"/>
    <xf numFmtId="3" fontId="0" fillId="0" borderId="3" xfId="0" applyNumberFormat="1" applyFont="1" applyBorder="1"/>
    <xf numFmtId="3" fontId="7" fillId="0" borderId="3" xfId="5" applyNumberFormat="1" applyFont="1" applyBorder="1"/>
    <xf numFmtId="3" fontId="11" fillId="0" borderId="0" xfId="1" applyNumberFormat="1" applyFont="1"/>
    <xf numFmtId="3" fontId="10" fillId="2" borderId="3" xfId="1" applyNumberFormat="1" applyFont="1" applyFill="1" applyBorder="1" applyAlignment="1">
      <alignment horizontal="center"/>
    </xf>
    <xf numFmtId="166" fontId="14" fillId="0" borderId="3" xfId="0" applyNumberFormat="1" applyFont="1" applyBorder="1" applyAlignment="1">
      <alignment horizontal="right" vertical="center" wrapText="1"/>
    </xf>
    <xf numFmtId="166" fontId="10" fillId="0" borderId="3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horizontal="right"/>
    </xf>
    <xf numFmtId="164" fontId="14" fillId="0" borderId="3" xfId="0" applyNumberFormat="1" applyFont="1" applyBorder="1" applyAlignment="1">
      <alignment horizontal="right" vertical="center" wrapText="1"/>
    </xf>
    <xf numFmtId="164" fontId="10" fillId="0" borderId="3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right"/>
    </xf>
    <xf numFmtId="164" fontId="7" fillId="0" borderId="3" xfId="1" applyNumberFormat="1" applyFont="1" applyBorder="1"/>
    <xf numFmtId="164" fontId="15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5" fillId="0" borderId="3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15" fillId="0" borderId="3" xfId="1" applyNumberFormat="1" applyFont="1" applyBorder="1"/>
    <xf numFmtId="1" fontId="0" fillId="0" borderId="0" xfId="0" applyNumberFormat="1"/>
    <xf numFmtId="168" fontId="0" fillId="0" borderId="3" xfId="1" applyNumberFormat="1" applyFont="1" applyBorder="1"/>
    <xf numFmtId="165" fontId="10" fillId="2" borderId="3" xfId="1" applyNumberFormat="1" applyFont="1" applyFill="1" applyBorder="1" applyAlignment="1">
      <alignment horizontal="right"/>
    </xf>
    <xf numFmtId="166" fontId="15" fillId="0" borderId="3" xfId="1" applyNumberFormat="1" applyFont="1" applyBorder="1"/>
    <xf numFmtId="166" fontId="7" fillId="0" borderId="3" xfId="1" applyNumberFormat="1" applyFont="1" applyBorder="1"/>
    <xf numFmtId="164" fontId="7" fillId="0" borderId="3" xfId="1" applyNumberFormat="1" applyFont="1" applyBorder="1" applyAlignment="1">
      <alignment horizontal="right"/>
    </xf>
    <xf numFmtId="168" fontId="0" fillId="0" borderId="3" xfId="1" applyNumberFormat="1" applyFont="1" applyBorder="1" applyAlignment="1">
      <alignment horizontal="right"/>
    </xf>
    <xf numFmtId="165" fontId="12" fillId="0" borderId="0" xfId="1" applyNumberFormat="1" applyFont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168" fontId="10" fillId="2" borderId="3" xfId="1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</cellXfs>
  <cellStyles count="18">
    <cellStyle name="Comma" xfId="1" builtinId="3"/>
    <cellStyle name="Comma 2" xfId="3" xr:uid="{00000000-0005-0000-0000-000001000000}"/>
    <cellStyle name="Comma 2 2" xfId="11" xr:uid="{00000000-0005-0000-0000-000001000000}"/>
    <cellStyle name="Comma 3" xfId="5" xr:uid="{00000000-0005-0000-0000-000002000000}"/>
    <cellStyle name="Comma 3 2" xfId="13" xr:uid="{00000000-0005-0000-0000-000002000000}"/>
    <cellStyle name="Comma 4" xfId="9" xr:uid="{00000000-0005-0000-0000-000003000000}"/>
    <cellStyle name="Comma 4 2" xfId="17" xr:uid="{00000000-0005-0000-0000-000003000000}"/>
    <cellStyle name="Normal" xfId="0" builtinId="0"/>
    <cellStyle name="Normal 2" xfId="2" xr:uid="{00000000-0005-0000-0000-000005000000}"/>
    <cellStyle name="Normal 2 2" xfId="10" xr:uid="{00000000-0005-0000-0000-000005000000}"/>
    <cellStyle name="Normal 3" xfId="4" xr:uid="{00000000-0005-0000-0000-000006000000}"/>
    <cellStyle name="Normal 3 2" xfId="12" xr:uid="{00000000-0005-0000-0000-000006000000}"/>
    <cellStyle name="Normal 4" xfId="6" xr:uid="{00000000-0005-0000-0000-000007000000}"/>
    <cellStyle name="Normal 4 2" xfId="14" xr:uid="{00000000-0005-0000-0000-000007000000}"/>
    <cellStyle name="Normal 5" xfId="7" xr:uid="{00000000-0005-0000-0000-000008000000}"/>
    <cellStyle name="Normal 5 2" xfId="15" xr:uid="{00000000-0005-0000-0000-000008000000}"/>
    <cellStyle name="Normal 6" xfId="8" xr:uid="{00000000-0005-0000-0000-000009000000}"/>
    <cellStyle name="Normal 6 2" xfId="1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workbookViewId="0">
      <selection activeCell="B34" sqref="B34"/>
    </sheetView>
  </sheetViews>
  <sheetFormatPr defaultRowHeight="15" x14ac:dyDescent="0.25"/>
  <cols>
    <col min="1" max="1" width="21.7109375" customWidth="1"/>
    <col min="2" max="3" width="18" customWidth="1"/>
    <col min="4" max="4" width="21.42578125" style="63" customWidth="1"/>
    <col min="5" max="5" width="18" customWidth="1"/>
    <col min="6" max="6" width="11.5703125" customWidth="1"/>
    <col min="7" max="8" width="14.42578125" customWidth="1"/>
    <col min="9" max="9" width="11.140625" customWidth="1"/>
  </cols>
  <sheetData>
    <row r="1" spans="1:11" x14ac:dyDescent="0.25">
      <c r="A1" s="1" t="s">
        <v>0</v>
      </c>
      <c r="B1" s="1"/>
      <c r="C1" s="1"/>
      <c r="D1" s="60"/>
      <c r="E1" s="1"/>
      <c r="G1" s="80"/>
      <c r="H1" s="80"/>
      <c r="I1" s="80"/>
      <c r="J1" s="80"/>
      <c r="K1" s="80"/>
    </row>
    <row r="2" spans="1:11" ht="24" x14ac:dyDescent="0.25">
      <c r="A2" s="2" t="s">
        <v>1</v>
      </c>
      <c r="B2" s="3" t="s">
        <v>2</v>
      </c>
      <c r="C2" s="3" t="s">
        <v>3</v>
      </c>
      <c r="D2" s="61" t="s">
        <v>4</v>
      </c>
      <c r="E2" s="4" t="s">
        <v>5</v>
      </c>
      <c r="G2" s="80"/>
      <c r="H2" s="80"/>
      <c r="I2" s="80"/>
      <c r="J2" s="80"/>
      <c r="K2" s="80"/>
    </row>
    <row r="3" spans="1:11" x14ac:dyDescent="0.25">
      <c r="A3" s="5">
        <v>2023</v>
      </c>
      <c r="B3" s="6"/>
      <c r="C3" s="7"/>
      <c r="D3" s="62"/>
      <c r="E3" s="8"/>
      <c r="G3" s="80"/>
      <c r="H3" s="80"/>
      <c r="I3" s="80"/>
      <c r="J3" s="80"/>
      <c r="K3" s="80"/>
    </row>
    <row r="4" spans="1:11" x14ac:dyDescent="0.25">
      <c r="A4" s="9" t="s">
        <v>6</v>
      </c>
      <c r="B4" s="101">
        <v>214745.12818999999</v>
      </c>
      <c r="C4" s="101">
        <v>87742.184150000001</v>
      </c>
      <c r="D4" s="101">
        <v>302487.31234</v>
      </c>
      <c r="E4" s="102">
        <v>-127002.94403999999</v>
      </c>
      <c r="G4" s="88"/>
      <c r="H4" s="88"/>
      <c r="I4" s="86"/>
      <c r="J4" s="86"/>
      <c r="K4" s="82"/>
    </row>
    <row r="5" spans="1:11" x14ac:dyDescent="0.25">
      <c r="A5" s="9" t="s">
        <v>7</v>
      </c>
      <c r="B5" s="101">
        <v>261419.24752999999</v>
      </c>
      <c r="C5" s="101">
        <v>70844.841509999998</v>
      </c>
      <c r="D5" s="101">
        <v>332264.08903999999</v>
      </c>
      <c r="E5" s="102">
        <v>-190574.40601999999</v>
      </c>
      <c r="G5" s="88"/>
      <c r="H5" s="88"/>
      <c r="I5" s="86"/>
      <c r="J5" s="86"/>
      <c r="K5" s="82"/>
    </row>
    <row r="6" spans="1:11" x14ac:dyDescent="0.25">
      <c r="A6" s="9" t="s">
        <v>8</v>
      </c>
      <c r="B6" s="101">
        <v>350051.30638000002</v>
      </c>
      <c r="C6" s="101">
        <v>60422.687939999996</v>
      </c>
      <c r="D6" s="101">
        <v>410473.99432</v>
      </c>
      <c r="E6" s="102">
        <v>-289628.61844000005</v>
      </c>
      <c r="G6" s="88"/>
      <c r="H6" s="88"/>
      <c r="I6" s="86"/>
      <c r="J6" s="86"/>
      <c r="K6" s="82"/>
    </row>
    <row r="7" spans="1:11" x14ac:dyDescent="0.25">
      <c r="A7" s="9" t="s">
        <v>9</v>
      </c>
      <c r="B7" s="101">
        <v>298164.57981999998</v>
      </c>
      <c r="C7" s="101">
        <v>58395.470999999998</v>
      </c>
      <c r="D7" s="101">
        <v>356560.05082</v>
      </c>
      <c r="E7" s="102">
        <v>-239769.10881999999</v>
      </c>
      <c r="G7" s="88"/>
      <c r="H7" s="88"/>
      <c r="I7" s="86"/>
      <c r="J7" s="86"/>
      <c r="K7" s="82"/>
    </row>
    <row r="8" spans="1:11" x14ac:dyDescent="0.25">
      <c r="A8" s="9" t="s">
        <v>10</v>
      </c>
      <c r="B8" s="101">
        <v>327769.59149999998</v>
      </c>
      <c r="C8" s="101">
        <v>46571.889590000006</v>
      </c>
      <c r="D8" s="101">
        <v>374341.48109000002</v>
      </c>
      <c r="E8" s="102">
        <v>-281197.70190999995</v>
      </c>
      <c r="G8" s="88"/>
      <c r="H8" s="88"/>
      <c r="I8" s="86"/>
      <c r="J8" s="86"/>
      <c r="K8" s="82"/>
    </row>
    <row r="9" spans="1:11" x14ac:dyDescent="0.25">
      <c r="A9" s="9" t="s">
        <v>11</v>
      </c>
      <c r="B9" s="101">
        <v>373095.91902999999</v>
      </c>
      <c r="C9" s="101">
        <v>57322.476360000001</v>
      </c>
      <c r="D9" s="101">
        <v>430418.39538999996</v>
      </c>
      <c r="E9" s="102">
        <v>-315773.44267000002</v>
      </c>
      <c r="G9" s="88"/>
      <c r="H9" s="88"/>
      <c r="I9" s="86"/>
      <c r="J9" s="86"/>
      <c r="K9" s="82"/>
    </row>
    <row r="10" spans="1:11" x14ac:dyDescent="0.25">
      <c r="A10" s="9" t="s">
        <v>12</v>
      </c>
      <c r="B10" s="101">
        <v>340611.79158999998</v>
      </c>
      <c r="C10" s="101">
        <v>43341.143830000001</v>
      </c>
      <c r="D10" s="101">
        <v>383952.93541999999</v>
      </c>
      <c r="E10" s="102">
        <v>-297270.64775999996</v>
      </c>
      <c r="G10" s="88"/>
      <c r="H10" s="88"/>
      <c r="I10" s="86"/>
      <c r="J10" s="86"/>
      <c r="K10" s="82"/>
    </row>
    <row r="11" spans="1:11" x14ac:dyDescent="0.25">
      <c r="A11" s="9" t="s">
        <v>13</v>
      </c>
      <c r="B11" s="101">
        <v>354063.00886</v>
      </c>
      <c r="C11" s="101">
        <v>50424.139029999998</v>
      </c>
      <c r="D11" s="101">
        <v>404487.14789000002</v>
      </c>
      <c r="E11" s="102">
        <v>-303638.86982999998</v>
      </c>
      <c r="G11" s="88"/>
      <c r="H11" s="88"/>
      <c r="I11" s="86"/>
      <c r="J11" s="86"/>
      <c r="K11" s="82"/>
    </row>
    <row r="12" spans="1:11" x14ac:dyDescent="0.25">
      <c r="A12" s="9" t="s">
        <v>14</v>
      </c>
      <c r="B12" s="101">
        <v>349160.25952999998</v>
      </c>
      <c r="C12" s="101">
        <v>41736.708720000002</v>
      </c>
      <c r="D12" s="101">
        <v>390896.96824999998</v>
      </c>
      <c r="E12" s="102">
        <v>-307423.55080999999</v>
      </c>
      <c r="G12" s="88"/>
      <c r="H12" s="88"/>
      <c r="I12" s="86"/>
      <c r="J12" s="86"/>
      <c r="K12" s="82"/>
    </row>
    <row r="13" spans="1:11" x14ac:dyDescent="0.25">
      <c r="A13" s="10" t="s">
        <v>15</v>
      </c>
      <c r="B13" s="101">
        <v>330848.53992000001</v>
      </c>
      <c r="C13" s="101">
        <v>47757.368219999997</v>
      </c>
      <c r="D13" s="101">
        <v>378605.90814000001</v>
      </c>
      <c r="E13" s="102">
        <v>-283091.17170000001</v>
      </c>
      <c r="G13" s="88"/>
      <c r="H13" s="88"/>
      <c r="I13" s="86"/>
      <c r="J13" s="86"/>
      <c r="K13" s="82"/>
    </row>
    <row r="14" spans="1:11" x14ac:dyDescent="0.25">
      <c r="A14" s="10" t="s">
        <v>16</v>
      </c>
      <c r="B14" s="101">
        <v>293384.69092000002</v>
      </c>
      <c r="C14" s="101">
        <v>52483.684649999996</v>
      </c>
      <c r="D14" s="101">
        <v>345868.37557000003</v>
      </c>
      <c r="E14" s="102">
        <v>-240901.00627000001</v>
      </c>
      <c r="G14" s="88"/>
      <c r="H14" s="88"/>
      <c r="I14" s="86"/>
      <c r="J14" s="86"/>
      <c r="K14" s="82"/>
    </row>
    <row r="15" spans="1:11" x14ac:dyDescent="0.25">
      <c r="A15" s="10" t="s">
        <v>17</v>
      </c>
      <c r="B15" s="101">
        <v>316811.07974999998</v>
      </c>
      <c r="C15" s="101">
        <v>57288.782530000004</v>
      </c>
      <c r="D15" s="101">
        <v>374099.86228</v>
      </c>
      <c r="E15" s="102">
        <v>-259522.29721999998</v>
      </c>
      <c r="G15" s="88"/>
      <c r="H15" s="88"/>
      <c r="I15" s="86"/>
      <c r="J15" s="86"/>
      <c r="K15" s="82"/>
    </row>
    <row r="16" spans="1:11" x14ac:dyDescent="0.25">
      <c r="A16" s="5">
        <v>2024</v>
      </c>
      <c r="B16" s="66"/>
      <c r="C16" s="66"/>
      <c r="D16" s="66"/>
      <c r="E16" s="67"/>
      <c r="G16" s="88"/>
      <c r="H16" s="88"/>
      <c r="I16" s="86"/>
      <c r="J16" s="86"/>
      <c r="K16" s="80"/>
    </row>
    <row r="17" spans="1:11" x14ac:dyDescent="0.25">
      <c r="A17" s="9" t="s">
        <v>6</v>
      </c>
      <c r="B17" s="101">
        <v>228982.59974999999</v>
      </c>
      <c r="C17" s="101">
        <v>46241.439259999999</v>
      </c>
      <c r="D17" s="101">
        <v>275224.03901000001</v>
      </c>
      <c r="E17" s="102">
        <v>-182741.16048999998</v>
      </c>
      <c r="G17" s="88"/>
      <c r="H17" s="88"/>
      <c r="I17" s="80"/>
      <c r="J17" s="80"/>
      <c r="K17" s="80"/>
    </row>
    <row r="18" spans="1:11" s="13" customFormat="1" x14ac:dyDescent="0.25">
      <c r="A18" s="9" t="s">
        <v>7</v>
      </c>
      <c r="B18" s="101">
        <v>306139.96457999997</v>
      </c>
      <c r="C18" s="101">
        <v>61728.102549999996</v>
      </c>
      <c r="D18" s="101">
        <v>367868.06712999998</v>
      </c>
      <c r="E18" s="102">
        <v>-244411.86202999996</v>
      </c>
      <c r="G18" s="88"/>
      <c r="H18" s="88"/>
      <c r="I18" s="81"/>
      <c r="J18" s="80"/>
      <c r="K18" s="80"/>
    </row>
    <row r="19" spans="1:11" s="86" customFormat="1" x14ac:dyDescent="0.25">
      <c r="A19" s="9" t="s">
        <v>8</v>
      </c>
      <c r="B19" s="101">
        <v>328773.52804</v>
      </c>
      <c r="C19" s="101">
        <v>42826.288639999999</v>
      </c>
      <c r="D19" s="101">
        <v>371599.81667999999</v>
      </c>
      <c r="E19" s="102">
        <v>-285947.23940000002</v>
      </c>
      <c r="G19" s="88"/>
      <c r="H19" s="88"/>
      <c r="I19" s="81"/>
      <c r="J19" s="80"/>
      <c r="K19" s="80"/>
    </row>
    <row r="20" spans="1:11" s="68" customFormat="1" x14ac:dyDescent="0.25">
      <c r="A20" s="9" t="s">
        <v>9</v>
      </c>
      <c r="B20" s="102">
        <v>395562.33094999997</v>
      </c>
      <c r="C20" s="102">
        <v>54063.252340000006</v>
      </c>
      <c r="D20" s="101">
        <v>449625.58328999998</v>
      </c>
      <c r="E20" s="102">
        <v>-341499.07860999997</v>
      </c>
      <c r="G20" s="88"/>
      <c r="H20" s="88"/>
      <c r="I20" s="81"/>
      <c r="J20" s="80"/>
      <c r="K20" s="80"/>
    </row>
    <row r="21" spans="1:11" s="86" customFormat="1" x14ac:dyDescent="0.25">
      <c r="A21" s="9" t="s">
        <v>10</v>
      </c>
      <c r="B21" s="102">
        <v>323165.80544000003</v>
      </c>
      <c r="C21" s="102">
        <v>46702.109859999997</v>
      </c>
      <c r="D21" s="101">
        <v>369867.91529999999</v>
      </c>
      <c r="E21" s="102">
        <v>-276463.69558000006</v>
      </c>
      <c r="G21" s="88"/>
      <c r="H21" s="88"/>
      <c r="I21" s="81"/>
      <c r="J21" s="80"/>
      <c r="K21" s="80"/>
    </row>
    <row r="22" spans="1:11" s="86" customFormat="1" x14ac:dyDescent="0.25">
      <c r="A22" s="9" t="s">
        <v>11</v>
      </c>
      <c r="B22" s="102">
        <v>359103.97651999997</v>
      </c>
      <c r="C22" s="102">
        <v>37193.380149999997</v>
      </c>
      <c r="D22" s="101">
        <v>396297.35666999995</v>
      </c>
      <c r="E22" s="102">
        <v>-321910.59636999998</v>
      </c>
      <c r="G22" s="88"/>
      <c r="H22" s="88"/>
      <c r="I22" s="81"/>
      <c r="J22" s="80"/>
      <c r="K22" s="80"/>
    </row>
    <row r="23" spans="1:11" s="86" customFormat="1" x14ac:dyDescent="0.25">
      <c r="A23" s="9" t="s">
        <v>12</v>
      </c>
      <c r="B23" s="102">
        <v>394239.97194000002</v>
      </c>
      <c r="C23" s="102">
        <v>42066.209240000004</v>
      </c>
      <c r="D23" s="101">
        <v>436306.18118000001</v>
      </c>
      <c r="E23" s="102">
        <v>-352173.76270000002</v>
      </c>
      <c r="G23" s="88"/>
      <c r="H23" s="88"/>
      <c r="I23" s="81"/>
      <c r="J23" s="80"/>
      <c r="K23" s="80"/>
    </row>
    <row r="24" spans="1:11" s="86" customFormat="1" x14ac:dyDescent="0.25">
      <c r="A24" s="70"/>
      <c r="B24" s="90"/>
      <c r="C24" s="90"/>
      <c r="D24" s="90"/>
      <c r="E24" s="90"/>
      <c r="G24" s="81"/>
      <c r="H24" s="81"/>
      <c r="I24" s="81"/>
      <c r="J24" s="80"/>
      <c r="K24" s="80"/>
    </row>
    <row r="25" spans="1:11" x14ac:dyDescent="0.25">
      <c r="A25" s="11" t="s">
        <v>18</v>
      </c>
      <c r="B25" s="90"/>
      <c r="C25" s="90"/>
      <c r="D25" s="90"/>
      <c r="E25" s="39"/>
      <c r="F25" s="78"/>
      <c r="G25" s="81"/>
      <c r="H25" s="81"/>
      <c r="I25" s="81"/>
      <c r="J25" s="80"/>
      <c r="K25" s="83"/>
    </row>
    <row r="26" spans="1:11" s="86" customFormat="1" x14ac:dyDescent="0.25">
      <c r="A26" s="11"/>
      <c r="B26" s="128"/>
      <c r="C26" s="128"/>
      <c r="D26" s="128"/>
      <c r="E26" s="87"/>
      <c r="F26" s="78"/>
      <c r="G26" s="81"/>
      <c r="H26" s="81"/>
      <c r="I26" s="81"/>
      <c r="J26" s="80"/>
      <c r="K26" s="83"/>
    </row>
    <row r="27" spans="1:11" x14ac:dyDescent="0.25">
      <c r="A27" s="39"/>
      <c r="B27" s="78"/>
      <c r="C27" s="78"/>
      <c r="D27" s="128"/>
      <c r="E27" s="39"/>
      <c r="F27" s="39"/>
      <c r="G27" s="39"/>
      <c r="H27" s="76"/>
      <c r="K27" s="77"/>
    </row>
    <row r="28" spans="1:11" x14ac:dyDescent="0.25">
      <c r="A28" s="39"/>
      <c r="B28" s="88"/>
      <c r="C28" s="77"/>
      <c r="D28" s="78"/>
      <c r="E28" s="78"/>
      <c r="F28" s="26"/>
      <c r="G28" s="39"/>
    </row>
    <row r="29" spans="1:11" x14ac:dyDescent="0.25">
      <c r="A29" s="56"/>
      <c r="B29" s="77"/>
      <c r="C29" s="77"/>
      <c r="D29" s="77"/>
      <c r="E29" s="78"/>
      <c r="F29" s="26"/>
      <c r="G29" s="39"/>
      <c r="H29" s="26"/>
    </row>
    <row r="30" spans="1:11" x14ac:dyDescent="0.25">
      <c r="A30" s="46"/>
      <c r="B30" s="77"/>
      <c r="C30" s="77"/>
      <c r="D30" s="77"/>
      <c r="E30" s="78"/>
      <c r="F30" s="78"/>
      <c r="G30" s="78"/>
    </row>
    <row r="31" spans="1:11" x14ac:dyDescent="0.25">
      <c r="A31" s="46"/>
      <c r="B31" s="77"/>
      <c r="C31" s="77"/>
      <c r="D31" s="77"/>
      <c r="E31" s="78"/>
      <c r="F31" s="78"/>
      <c r="G31" s="78"/>
      <c r="H31" s="26"/>
      <c r="I31" s="26"/>
    </row>
    <row r="32" spans="1:11" x14ac:dyDescent="0.25">
      <c r="A32" s="46"/>
      <c r="B32" s="88"/>
      <c r="C32" s="77"/>
      <c r="D32" s="78"/>
      <c r="E32" s="78"/>
      <c r="F32" s="78"/>
      <c r="G32" s="78"/>
    </row>
    <row r="33" spans="1:7" x14ac:dyDescent="0.25">
      <c r="A33" s="46"/>
      <c r="B33" s="88"/>
      <c r="C33" s="88"/>
      <c r="D33" s="78"/>
      <c r="E33" s="78"/>
      <c r="F33" s="78"/>
      <c r="G33" s="78"/>
    </row>
    <row r="34" spans="1:7" x14ac:dyDescent="0.25">
      <c r="B34" s="88"/>
      <c r="C34" s="77"/>
      <c r="D34" s="78"/>
      <c r="E34" s="77"/>
      <c r="F34" s="78"/>
      <c r="G34" s="78"/>
    </row>
    <row r="35" spans="1:7" x14ac:dyDescent="0.25">
      <c r="B35" s="88"/>
      <c r="C35" s="77"/>
    </row>
    <row r="36" spans="1:7" x14ac:dyDescent="0.25">
      <c r="B36" s="77"/>
      <c r="C36" s="77"/>
    </row>
    <row r="37" spans="1:7" x14ac:dyDescent="0.25">
      <c r="B37" s="26"/>
      <c r="C37" s="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51"/>
  <sheetViews>
    <sheetView workbookViewId="0">
      <selection activeCell="D29" sqref="D29"/>
    </sheetView>
  </sheetViews>
  <sheetFormatPr defaultRowHeight="15" x14ac:dyDescent="0.25"/>
  <cols>
    <col min="1" max="1" width="23.5703125" customWidth="1"/>
    <col min="2" max="2" width="16.42578125" customWidth="1"/>
    <col min="3" max="3" width="12.5703125" customWidth="1"/>
    <col min="4" max="5" width="11.42578125" customWidth="1"/>
    <col min="6" max="6" width="13.140625" customWidth="1"/>
    <col min="7" max="7" width="15.5703125" customWidth="1"/>
    <col min="8" max="8" width="12.7109375" customWidth="1"/>
    <col min="9" max="9" width="10.85546875" customWidth="1"/>
    <col min="10" max="10" width="15.5703125" customWidth="1"/>
    <col min="11" max="11" width="15.28515625" customWidth="1"/>
    <col min="12" max="13" width="10.5703125" bestFit="1" customWidth="1"/>
  </cols>
  <sheetData>
    <row r="1" spans="1:15" x14ac:dyDescent="0.25">
      <c r="A1" s="12" t="s">
        <v>19</v>
      </c>
      <c r="B1" s="14"/>
      <c r="C1" s="15"/>
      <c r="D1" s="14"/>
      <c r="E1" s="15"/>
      <c r="F1" s="14"/>
      <c r="G1" s="15"/>
      <c r="H1" s="16"/>
      <c r="I1" s="15"/>
      <c r="J1" s="15"/>
      <c r="K1" s="15"/>
    </row>
    <row r="2" spans="1:15" x14ac:dyDescent="0.25">
      <c r="A2" s="17" t="s">
        <v>20</v>
      </c>
      <c r="B2" s="129" t="s">
        <v>2</v>
      </c>
      <c r="C2" s="130"/>
      <c r="D2" s="130"/>
      <c r="E2" s="131"/>
      <c r="F2" s="129" t="s">
        <v>3</v>
      </c>
      <c r="G2" s="130"/>
      <c r="H2" s="130"/>
      <c r="I2" s="131"/>
      <c r="J2" s="132" t="s">
        <v>5</v>
      </c>
      <c r="K2" s="133"/>
    </row>
    <row r="3" spans="1:15" x14ac:dyDescent="0.25">
      <c r="A3" s="18" t="s">
        <v>21</v>
      </c>
      <c r="B3" s="134" t="s">
        <v>184</v>
      </c>
      <c r="C3" s="135"/>
      <c r="D3" s="134" t="s">
        <v>185</v>
      </c>
      <c r="E3" s="135"/>
      <c r="F3" s="134" t="s">
        <v>184</v>
      </c>
      <c r="G3" s="135"/>
      <c r="H3" s="134" t="s">
        <v>185</v>
      </c>
      <c r="I3" s="135"/>
      <c r="J3" s="19" t="s">
        <v>184</v>
      </c>
      <c r="K3" s="19" t="s">
        <v>185</v>
      </c>
    </row>
    <row r="4" spans="1:15" x14ac:dyDescent="0.25">
      <c r="A4" s="20"/>
      <c r="B4" s="21" t="s">
        <v>22</v>
      </c>
      <c r="C4" s="49" t="s">
        <v>23</v>
      </c>
      <c r="D4" s="21" t="s">
        <v>22</v>
      </c>
      <c r="E4" s="22" t="s">
        <v>23</v>
      </c>
      <c r="F4" s="21" t="s">
        <v>22</v>
      </c>
      <c r="G4" s="22" t="s">
        <v>23</v>
      </c>
      <c r="H4" s="23" t="s">
        <v>22</v>
      </c>
      <c r="I4" s="22" t="s">
        <v>23</v>
      </c>
      <c r="J4" s="22" t="s">
        <v>23</v>
      </c>
      <c r="K4" s="22" t="s">
        <v>23</v>
      </c>
      <c r="M4" s="27"/>
    </row>
    <row r="5" spans="1:15" x14ac:dyDescent="0.25">
      <c r="A5" s="24" t="s">
        <v>24</v>
      </c>
      <c r="B5" s="49">
        <v>100</v>
      </c>
      <c r="C5" s="122">
        <v>2165857.5640400001</v>
      </c>
      <c r="D5" s="49">
        <v>100</v>
      </c>
      <c r="E5" s="122">
        <v>2335968.17722</v>
      </c>
      <c r="F5" s="49">
        <v>100</v>
      </c>
      <c r="G5" s="122">
        <v>424640.69438</v>
      </c>
      <c r="H5" s="49">
        <v>100</v>
      </c>
      <c r="I5" s="122">
        <v>330820.78204000002</v>
      </c>
      <c r="J5" s="50">
        <v>-1741216.8696600001</v>
      </c>
      <c r="K5" s="50">
        <v>-2005147.39518</v>
      </c>
      <c r="M5" s="27"/>
      <c r="N5" s="27"/>
      <c r="O5" s="27"/>
    </row>
    <row r="6" spans="1:15" x14ac:dyDescent="0.25">
      <c r="A6" s="24" t="s">
        <v>25</v>
      </c>
      <c r="B6" s="49">
        <v>79.669504643294815</v>
      </c>
      <c r="C6" s="122">
        <v>1725527.9925499998</v>
      </c>
      <c r="D6" s="49">
        <v>80.144390159801503</v>
      </c>
      <c r="E6" s="122">
        <v>1872147.4499600001</v>
      </c>
      <c r="F6" s="49">
        <v>91.424824143817375</v>
      </c>
      <c r="G6" s="122">
        <v>388227.00808</v>
      </c>
      <c r="H6" s="49">
        <v>91.005894624720895</v>
      </c>
      <c r="I6" s="122">
        <v>301066.41230000003</v>
      </c>
      <c r="J6" s="50">
        <v>-1337300.9844699998</v>
      </c>
      <c r="K6" s="50">
        <v>-1571081.0376600001</v>
      </c>
      <c r="M6" s="78"/>
      <c r="N6" s="78"/>
      <c r="O6" s="27"/>
    </row>
    <row r="7" spans="1:15" x14ac:dyDescent="0.25">
      <c r="A7" s="24" t="s">
        <v>176</v>
      </c>
      <c r="B7" s="49">
        <v>45.184852158723302</v>
      </c>
      <c r="C7" s="122">
        <v>978639.53827999998</v>
      </c>
      <c r="D7" s="49">
        <v>46.097478196449998</v>
      </c>
      <c r="E7" s="122">
        <v>1076822.42117</v>
      </c>
      <c r="F7" s="49">
        <v>38.535941904702007</v>
      </c>
      <c r="G7" s="122">
        <v>163639.29128999999</v>
      </c>
      <c r="H7" s="49">
        <v>32.756727909221041</v>
      </c>
      <c r="I7" s="122">
        <v>108366.06344</v>
      </c>
      <c r="J7" s="50">
        <v>-815000.24699000001</v>
      </c>
      <c r="K7" s="50">
        <v>-968456.35773000005</v>
      </c>
      <c r="M7" s="78"/>
      <c r="N7" s="78"/>
      <c r="O7" s="27"/>
    </row>
    <row r="8" spans="1:15" x14ac:dyDescent="0.25">
      <c r="A8" s="24" t="s">
        <v>26</v>
      </c>
      <c r="B8" s="49">
        <v>25.947368424898926</v>
      </c>
      <c r="C8" s="122">
        <v>561983.04170000006</v>
      </c>
      <c r="D8" s="49">
        <v>25.797519002898877</v>
      </c>
      <c r="E8" s="122">
        <v>602621.83441999997</v>
      </c>
      <c r="F8" s="49">
        <v>45.574978197170871</v>
      </c>
      <c r="G8" s="122">
        <v>193529.90388</v>
      </c>
      <c r="H8" s="49">
        <v>47.139814155068429</v>
      </c>
      <c r="I8" s="122">
        <v>155948.30184</v>
      </c>
      <c r="J8" s="50">
        <v>-368453.13782000006</v>
      </c>
      <c r="K8" s="50">
        <v>-446673.53258</v>
      </c>
      <c r="M8" s="78"/>
      <c r="N8" s="78"/>
      <c r="O8" s="27"/>
    </row>
    <row r="9" spans="1:15" x14ac:dyDescent="0.25">
      <c r="A9" s="24" t="s">
        <v>27</v>
      </c>
      <c r="B9" s="49">
        <v>0.319678628223593</v>
      </c>
      <c r="C9" s="122">
        <v>6923.7837499999996</v>
      </c>
      <c r="D9" s="49">
        <v>0.35637304185826579</v>
      </c>
      <c r="E9" s="122">
        <v>8324.7608499999988</v>
      </c>
      <c r="F9" s="49">
        <v>0.47011470083306811</v>
      </c>
      <c r="G9" s="122">
        <v>1996.2983300000001</v>
      </c>
      <c r="H9" s="49">
        <v>0.68995355307636597</v>
      </c>
      <c r="I9" s="122">
        <v>2282.5097400000004</v>
      </c>
      <c r="J9" s="50">
        <v>-4927.4854199999991</v>
      </c>
      <c r="K9" s="50">
        <v>-6042.2511099999983</v>
      </c>
      <c r="M9" s="78"/>
      <c r="N9" s="78"/>
      <c r="O9" s="27"/>
    </row>
    <row r="10" spans="1:15" x14ac:dyDescent="0.25">
      <c r="A10" s="24" t="s">
        <v>28</v>
      </c>
      <c r="B10" s="49">
        <v>16.976998367063864</v>
      </c>
      <c r="C10" s="122">
        <v>367697.60327999998</v>
      </c>
      <c r="D10" s="49">
        <v>16.760055096124191</v>
      </c>
      <c r="E10" s="122">
        <v>391509.55352999998</v>
      </c>
      <c r="F10" s="49">
        <v>6.885213967231361</v>
      </c>
      <c r="G10" s="122">
        <v>29237.420399999999</v>
      </c>
      <c r="H10" s="49">
        <v>7.3794169397278759</v>
      </c>
      <c r="I10" s="122">
        <v>24412.644829999997</v>
      </c>
      <c r="J10" s="50">
        <v>-338460.18287999998</v>
      </c>
      <c r="K10" s="50">
        <v>-367096.90869999997</v>
      </c>
      <c r="M10" s="78"/>
      <c r="N10" s="78"/>
      <c r="O10" s="27"/>
    </row>
    <row r="11" spans="1:15" x14ac:dyDescent="0.25">
      <c r="A11" s="24" t="s">
        <v>29</v>
      </c>
      <c r="B11" s="49">
        <v>2.9692153236542342</v>
      </c>
      <c r="C11" s="122">
        <v>64308.974679999999</v>
      </c>
      <c r="D11" s="49">
        <v>2.6947278016823599</v>
      </c>
      <c r="E11" s="122">
        <v>62947.983909999995</v>
      </c>
      <c r="F11" s="49">
        <v>1.1984193336510529</v>
      </c>
      <c r="G11" s="122">
        <v>5088.9761799999997</v>
      </c>
      <c r="H11" s="49">
        <v>0.89090776033642194</v>
      </c>
      <c r="I11" s="122">
        <v>2947.3080199999999</v>
      </c>
      <c r="J11" s="50">
        <v>-59219.998500000002</v>
      </c>
      <c r="K11" s="50">
        <v>-60000.675889999999</v>
      </c>
      <c r="M11" s="78"/>
      <c r="N11" s="78"/>
      <c r="O11" s="27"/>
    </row>
    <row r="12" spans="1:15" x14ac:dyDescent="0.25">
      <c r="A12" s="24" t="s">
        <v>30</v>
      </c>
      <c r="B12" s="49">
        <v>6.4603037763482349E-2</v>
      </c>
      <c r="C12" s="122">
        <v>1399.2097800000001</v>
      </c>
      <c r="D12" s="49">
        <v>4.4448557995155139E-2</v>
      </c>
      <c r="E12" s="122">
        <v>1038.3041700000001</v>
      </c>
      <c r="F12" s="49">
        <v>2.1427854467140201E-2</v>
      </c>
      <c r="G12" s="122">
        <v>90.991389999999996</v>
      </c>
      <c r="H12" s="49">
        <v>3.3827122138436007E-2</v>
      </c>
      <c r="I12" s="122">
        <v>111.90714999999999</v>
      </c>
      <c r="J12" s="50">
        <v>-1308.2183900000002</v>
      </c>
      <c r="K12" s="50">
        <v>-926.39702000000011</v>
      </c>
      <c r="M12" s="78"/>
      <c r="N12" s="78"/>
      <c r="O12" s="27"/>
    </row>
    <row r="13" spans="1:15" x14ac:dyDescent="0.25">
      <c r="A13" s="24" t="s">
        <v>31</v>
      </c>
      <c r="B13" s="49">
        <v>1.3759881930744362</v>
      </c>
      <c r="C13" s="122">
        <v>29801.944359999998</v>
      </c>
      <c r="D13" s="49">
        <v>1.4346635984520837</v>
      </c>
      <c r="E13" s="122">
        <v>33513.285109999997</v>
      </c>
      <c r="F13" s="49">
        <v>1.1440800503336817</v>
      </c>
      <c r="G13" s="122">
        <v>4858.2294699999993</v>
      </c>
      <c r="H13" s="49">
        <v>0.78596719467449083</v>
      </c>
      <c r="I13" s="122">
        <v>2600.14282</v>
      </c>
      <c r="J13" s="50">
        <v>-24943.714889999999</v>
      </c>
      <c r="K13" s="50">
        <v>-30913.142289999996</v>
      </c>
      <c r="M13" s="78"/>
      <c r="N13" s="78"/>
      <c r="O13" s="27"/>
    </row>
    <row r="14" spans="1:15" x14ac:dyDescent="0.25">
      <c r="A14" s="24" t="s">
        <v>32</v>
      </c>
      <c r="B14" s="49">
        <v>11.428674925800824</v>
      </c>
      <c r="C14" s="122">
        <v>247528.82034999999</v>
      </c>
      <c r="D14" s="49">
        <v>11.521479772481195</v>
      </c>
      <c r="E14" s="122">
        <v>269138.10102999996</v>
      </c>
      <c r="F14" s="49">
        <v>0.45517114246953205</v>
      </c>
      <c r="G14" s="122">
        <v>1932.8418999999999</v>
      </c>
      <c r="H14" s="49">
        <v>3.6689229271371562</v>
      </c>
      <c r="I14" s="122">
        <v>12137.559519999999</v>
      </c>
      <c r="J14" s="50">
        <v>-245595.97845</v>
      </c>
      <c r="K14" s="50">
        <v>-257000.54150999995</v>
      </c>
      <c r="M14" s="78"/>
      <c r="N14" s="78"/>
      <c r="O14" s="27"/>
    </row>
    <row r="15" spans="1:15" x14ac:dyDescent="0.25">
      <c r="A15" s="24" t="s">
        <v>33</v>
      </c>
      <c r="B15" s="49">
        <v>0.24514662128086004</v>
      </c>
      <c r="C15" s="122">
        <v>5309.52664</v>
      </c>
      <c r="D15" s="49">
        <v>0.18510586797230874</v>
      </c>
      <c r="E15" s="122">
        <v>4324.0141700000004</v>
      </c>
      <c r="F15" s="49">
        <v>2.7802577935300329E-2</v>
      </c>
      <c r="G15" s="122">
        <v>118.06106</v>
      </c>
      <c r="H15" s="49">
        <v>0.13158637656184655</v>
      </c>
      <c r="I15" s="122">
        <v>435.31508000000002</v>
      </c>
      <c r="J15" s="50">
        <v>-5191.46558</v>
      </c>
      <c r="K15" s="50">
        <v>-3888.6990900000005</v>
      </c>
      <c r="M15" s="78"/>
      <c r="N15" s="78"/>
      <c r="O15" s="27"/>
    </row>
    <row r="16" spans="1:15" x14ac:dyDescent="0.25">
      <c r="A16" s="24" t="s">
        <v>34</v>
      </c>
      <c r="B16" s="49">
        <v>1.6255630095234543</v>
      </c>
      <c r="C16" s="122">
        <v>35207.379399999998</v>
      </c>
      <c r="D16" s="49">
        <v>1.7507069363705823</v>
      </c>
      <c r="E16" s="122">
        <v>40895.956909999994</v>
      </c>
      <c r="F16" s="49">
        <v>4.6905036525246651</v>
      </c>
      <c r="G16" s="122">
        <v>19917.78728</v>
      </c>
      <c r="H16" s="49">
        <v>5.2445148376144619</v>
      </c>
      <c r="I16" s="122">
        <v>17349.945</v>
      </c>
      <c r="J16" s="50">
        <v>-15289.592119999998</v>
      </c>
      <c r="K16" s="50">
        <v>-23546.011909999994</v>
      </c>
      <c r="M16" s="78"/>
      <c r="N16" s="78"/>
      <c r="O16" s="27"/>
    </row>
    <row r="17" spans="1:49" x14ac:dyDescent="0.25">
      <c r="A17" s="24" t="s">
        <v>35</v>
      </c>
      <c r="B17" s="49">
        <v>0.75951611329950741</v>
      </c>
      <c r="C17" s="122">
        <v>16450.037189999999</v>
      </c>
      <c r="D17" s="49">
        <v>0.91732036887169854</v>
      </c>
      <c r="E17" s="122">
        <v>21428.311899999997</v>
      </c>
      <c r="F17" s="49">
        <v>1.8952915032674402E-2</v>
      </c>
      <c r="G17" s="122">
        <v>80.48178999999999</v>
      </c>
      <c r="H17" s="49">
        <v>2.3931803652657853E-2</v>
      </c>
      <c r="I17" s="122">
        <v>79.171379999999999</v>
      </c>
      <c r="J17" s="50">
        <v>-16369.555399999999</v>
      </c>
      <c r="K17" s="50">
        <v>-21349.140519999997</v>
      </c>
      <c r="M17" s="78"/>
      <c r="N17" s="78"/>
      <c r="O17" s="27"/>
    </row>
    <row r="18" spans="1:49" x14ac:dyDescent="0.25">
      <c r="A18" s="24" t="s">
        <v>36</v>
      </c>
      <c r="B18" s="49">
        <v>5.3214369076521333</v>
      </c>
      <c r="C18" s="122">
        <v>115254.74378</v>
      </c>
      <c r="D18" s="49">
        <v>4.5073839402771858</v>
      </c>
      <c r="E18" s="122">
        <v>105291.05447</v>
      </c>
      <c r="F18" s="49">
        <v>1.625085885862996</v>
      </c>
      <c r="G18" s="122">
        <v>6900.7759900000001</v>
      </c>
      <c r="H18" s="49">
        <v>2.6934560504492779</v>
      </c>
      <c r="I18" s="122">
        <v>8910.5123699999986</v>
      </c>
      <c r="J18" s="50">
        <v>-108353.96779000001</v>
      </c>
      <c r="K18" s="50">
        <v>-96380.542100000006</v>
      </c>
      <c r="M18" s="78"/>
      <c r="N18" s="78"/>
      <c r="O18" s="27"/>
    </row>
    <row r="19" spans="1:49" x14ac:dyDescent="0.25">
      <c r="A19" s="24" t="s">
        <v>37</v>
      </c>
      <c r="B19" s="49">
        <v>0.53671241881284282</v>
      </c>
      <c r="C19" s="122">
        <v>11624.426519999999</v>
      </c>
      <c r="D19" s="49">
        <v>0.48750961854081276</v>
      </c>
      <c r="E19" s="122">
        <v>11388.06955</v>
      </c>
      <c r="F19" s="49">
        <v>1.169367435980218E-3</v>
      </c>
      <c r="G19" s="122">
        <v>4.9656099999999999</v>
      </c>
      <c r="H19" s="49">
        <v>1.1087441294895741E-2</v>
      </c>
      <c r="I19" s="122">
        <v>36.679559999999995</v>
      </c>
      <c r="J19" s="50">
        <v>-11619.46091</v>
      </c>
      <c r="K19" s="50">
        <v>-11351.38999</v>
      </c>
      <c r="M19" s="78"/>
      <c r="N19" s="78"/>
      <c r="O19" s="27"/>
    </row>
    <row r="20" spans="1:49" s="13" customFormat="1" ht="18" customHeight="1" x14ac:dyDescent="0.25">
      <c r="A20" s="24" t="s">
        <v>179</v>
      </c>
      <c r="B20" s="49">
        <v>0.94665088094506555</v>
      </c>
      <c r="C20" s="122">
        <v>20503.109710000001</v>
      </c>
      <c r="D20" s="49">
        <v>0.92551580114971166</v>
      </c>
      <c r="E20" s="122">
        <v>21619.75459</v>
      </c>
      <c r="F20" s="49">
        <v>0.13262506807602967</v>
      </c>
      <c r="G20" s="122">
        <v>563.18001000000004</v>
      </c>
      <c r="H20" s="49">
        <v>0.16676678429872441</v>
      </c>
      <c r="I20" s="122">
        <v>551.69918000000007</v>
      </c>
      <c r="J20" s="50">
        <v>-19939.929700000001</v>
      </c>
      <c r="K20" s="50">
        <v>-21068.055410000001</v>
      </c>
      <c r="M20" s="78"/>
      <c r="N20" s="78"/>
      <c r="O20" s="27"/>
    </row>
    <row r="21" spans="1:49" x14ac:dyDescent="0.25">
      <c r="A21" s="25"/>
      <c r="B21" s="26"/>
      <c r="C21" s="27"/>
      <c r="D21" s="27"/>
      <c r="E21" s="27"/>
      <c r="F21" s="27"/>
      <c r="G21" s="27"/>
      <c r="H21" s="27"/>
      <c r="I21" s="27"/>
      <c r="J21" s="27"/>
      <c r="K21" s="27"/>
      <c r="N21" s="27"/>
    </row>
    <row r="22" spans="1:49" x14ac:dyDescent="0.25">
      <c r="A22" s="11" t="s">
        <v>18</v>
      </c>
      <c r="B22" s="79"/>
      <c r="C22" s="103"/>
      <c r="D22" s="103"/>
      <c r="E22" s="103"/>
      <c r="F22" s="103"/>
      <c r="G22" s="103"/>
      <c r="H22" s="103"/>
      <c r="I22" s="103"/>
      <c r="J22" s="103"/>
      <c r="K22" s="103"/>
      <c r="L22" s="91"/>
      <c r="M22" s="91"/>
      <c r="N22" s="51"/>
      <c r="O22" s="51"/>
      <c r="P22" s="51"/>
      <c r="Q22" s="51"/>
      <c r="R22" s="51"/>
    </row>
    <row r="23" spans="1:49" x14ac:dyDescent="0.2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51"/>
      <c r="R23" s="51"/>
      <c r="S23" s="89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9"/>
      <c r="AF23" s="59"/>
      <c r="AG23" s="59"/>
      <c r="AH23" s="59"/>
      <c r="AI23" s="59"/>
      <c r="AJ23" s="59"/>
      <c r="AK23" s="51"/>
      <c r="AL23" s="51"/>
    </row>
    <row r="24" spans="1:49" x14ac:dyDescent="0.25">
      <c r="A24" s="86"/>
      <c r="B24" s="86"/>
      <c r="J24" s="86"/>
      <c r="K24" s="86"/>
      <c r="L24" s="86"/>
      <c r="M24" s="86"/>
      <c r="N24" s="86"/>
      <c r="O24" s="86"/>
      <c r="P24" s="86"/>
      <c r="Q24" s="86"/>
      <c r="R24" s="86"/>
      <c r="S24" s="89"/>
      <c r="T24" s="68"/>
      <c r="U24" s="85"/>
      <c r="V24" s="51"/>
      <c r="W24" s="68"/>
      <c r="X24" s="68"/>
      <c r="Y24" s="51"/>
      <c r="Z24" s="51"/>
      <c r="AA24" s="51"/>
      <c r="AB24" s="40"/>
      <c r="AC24" s="13"/>
      <c r="AD24" s="40"/>
      <c r="AE24" s="13"/>
      <c r="AF24" s="40"/>
      <c r="AG24" s="13"/>
      <c r="AH24" s="59"/>
      <c r="AJ24" s="59"/>
      <c r="AK24" s="51"/>
      <c r="AL24" s="59"/>
      <c r="AO24" s="43"/>
      <c r="AQ24" s="43"/>
      <c r="AR24" s="43"/>
      <c r="AS24" s="43"/>
      <c r="AT24" s="43"/>
      <c r="AU24" s="43"/>
    </row>
    <row r="25" spans="1:49" x14ac:dyDescent="0.25">
      <c r="A25" s="86"/>
      <c r="B25" s="86"/>
      <c r="J25" s="86"/>
      <c r="K25" s="86"/>
      <c r="L25" s="86"/>
      <c r="M25" s="78"/>
      <c r="N25" s="78"/>
      <c r="O25" s="78"/>
      <c r="S25" s="89"/>
      <c r="T25" s="68"/>
      <c r="U25" s="85"/>
      <c r="V25" s="51"/>
      <c r="W25" s="68"/>
      <c r="X25" s="59"/>
      <c r="Y25" s="51"/>
      <c r="AA25" s="51"/>
      <c r="AB25" s="40"/>
      <c r="AC25" s="13"/>
      <c r="AD25" s="40"/>
      <c r="AE25" s="13"/>
      <c r="AF25" s="40"/>
      <c r="AG25" s="13"/>
      <c r="AH25" s="59"/>
      <c r="AJ25" s="59"/>
      <c r="AK25" s="51"/>
      <c r="AL25" s="59"/>
      <c r="AM25" s="13"/>
      <c r="AN25" s="42"/>
      <c r="AO25" s="42"/>
      <c r="AP25" s="42"/>
      <c r="AR25" s="42"/>
      <c r="AT25" s="42"/>
      <c r="AU25" s="42"/>
      <c r="AW25" s="48"/>
    </row>
    <row r="26" spans="1:49" x14ac:dyDescent="0.25">
      <c r="A26" s="86"/>
      <c r="B26" s="86"/>
      <c r="J26" s="86"/>
      <c r="K26" s="86"/>
      <c r="L26" s="86"/>
      <c r="M26" s="78"/>
      <c r="N26" s="78"/>
      <c r="O26" s="78"/>
      <c r="S26" s="85"/>
      <c r="T26" s="85"/>
      <c r="U26" s="85"/>
      <c r="V26" s="85"/>
      <c r="W26" s="26"/>
      <c r="X26" s="26"/>
      <c r="Y26" s="51"/>
      <c r="AD26" s="40"/>
      <c r="AF26" s="40"/>
      <c r="AG26" s="48"/>
      <c r="AH26" s="48"/>
      <c r="AI26" s="48"/>
      <c r="AJ26" s="59"/>
      <c r="AL26" s="59"/>
      <c r="AM26" s="27"/>
      <c r="AN26" s="27"/>
      <c r="AO26" s="27"/>
      <c r="AP26" s="27"/>
    </row>
    <row r="27" spans="1:49" x14ac:dyDescent="0.25">
      <c r="A27" s="86"/>
      <c r="B27" s="86"/>
      <c r="S27" s="85"/>
      <c r="T27" s="85"/>
      <c r="U27" s="85"/>
      <c r="V27" s="85"/>
      <c r="W27" s="26"/>
      <c r="X27" s="26"/>
      <c r="Y27" s="51"/>
      <c r="AD27" s="40"/>
      <c r="AF27" s="40"/>
      <c r="AG27" s="48"/>
      <c r="AH27" s="48"/>
      <c r="AI27" s="48"/>
      <c r="AJ27" s="59"/>
      <c r="AL27" s="59"/>
      <c r="AM27" s="27"/>
      <c r="AN27" s="27"/>
      <c r="AO27" s="27"/>
      <c r="AP27" s="27"/>
    </row>
    <row r="28" spans="1:49" x14ac:dyDescent="0.25">
      <c r="A28" s="86"/>
      <c r="B28" s="86"/>
      <c r="Y28" s="51"/>
      <c r="AD28" s="40"/>
      <c r="AF28" s="40"/>
      <c r="AG28" s="48"/>
      <c r="AH28" s="48"/>
      <c r="AI28" s="48"/>
      <c r="AJ28" s="59"/>
      <c r="AL28" s="59"/>
    </row>
    <row r="29" spans="1:49" x14ac:dyDescent="0.25">
      <c r="A29" s="86"/>
      <c r="B29" s="86"/>
      <c r="Y29" s="51"/>
      <c r="AD29" s="40"/>
      <c r="AF29" s="40"/>
      <c r="AG29" s="48"/>
      <c r="AH29" s="48"/>
      <c r="AI29" s="48"/>
      <c r="AJ29" s="59"/>
      <c r="AL29" s="59"/>
    </row>
    <row r="30" spans="1:49" x14ac:dyDescent="0.25">
      <c r="A30" s="86"/>
      <c r="B30" s="86"/>
      <c r="Y30" s="51"/>
      <c r="AD30" s="40"/>
      <c r="AF30" s="40"/>
      <c r="AG30" s="48"/>
      <c r="AH30" s="48"/>
      <c r="AI30" s="48"/>
      <c r="AJ30" s="59"/>
      <c r="AL30" s="59"/>
    </row>
    <row r="31" spans="1:49" x14ac:dyDescent="0.25">
      <c r="A31" s="86"/>
      <c r="B31" s="86"/>
      <c r="Y31" s="51"/>
      <c r="AD31" s="40"/>
      <c r="AF31" s="40"/>
      <c r="AG31" s="48"/>
      <c r="AH31" s="48"/>
      <c r="AI31" s="48"/>
      <c r="AJ31" s="59"/>
      <c r="AL31" s="59"/>
    </row>
    <row r="32" spans="1:49" x14ac:dyDescent="0.25">
      <c r="A32" s="86"/>
      <c r="B32" s="86"/>
      <c r="Y32" s="51"/>
      <c r="AD32" s="40"/>
      <c r="AF32" s="40"/>
      <c r="AG32" s="48"/>
      <c r="AH32" s="48"/>
      <c r="AI32" s="48"/>
      <c r="AJ32" s="59"/>
      <c r="AL32" s="59"/>
    </row>
    <row r="33" spans="1:43" x14ac:dyDescent="0.25">
      <c r="A33" s="86"/>
      <c r="B33" s="86"/>
      <c r="Y33" s="51"/>
      <c r="AD33" s="40"/>
      <c r="AF33" s="40"/>
      <c r="AG33" s="48"/>
      <c r="AH33" s="48"/>
      <c r="AI33" s="48"/>
      <c r="AJ33" s="59"/>
      <c r="AL33" s="59"/>
    </row>
    <row r="34" spans="1:43" x14ac:dyDescent="0.25">
      <c r="A34" s="86"/>
      <c r="B34" s="86"/>
      <c r="Y34" s="51"/>
      <c r="AD34" s="40"/>
      <c r="AF34" s="40"/>
      <c r="AG34" s="48"/>
      <c r="AH34" s="48"/>
      <c r="AI34" s="48"/>
      <c r="AJ34" s="59"/>
      <c r="AL34" s="59"/>
    </row>
    <row r="35" spans="1:43" x14ac:dyDescent="0.25">
      <c r="A35" s="86"/>
      <c r="B35" s="86"/>
      <c r="Y35" s="51"/>
      <c r="AD35" s="40"/>
      <c r="AF35" s="40"/>
      <c r="AG35" s="48"/>
      <c r="AH35" s="48"/>
      <c r="AI35" s="48"/>
      <c r="AJ35" s="59"/>
      <c r="AL35" s="59"/>
    </row>
    <row r="36" spans="1:43" x14ac:dyDescent="0.25">
      <c r="A36" s="86"/>
      <c r="B36" s="86"/>
      <c r="C36" s="88"/>
      <c r="D36" s="88"/>
      <c r="E36" s="88"/>
      <c r="F36" s="88"/>
      <c r="G36" s="88"/>
      <c r="H36" s="88"/>
      <c r="I36" s="88"/>
      <c r="Y36" s="51"/>
      <c r="AD36" s="40"/>
      <c r="AF36" s="40"/>
      <c r="AG36" s="48"/>
      <c r="AH36" s="48"/>
      <c r="AI36" s="48"/>
      <c r="AJ36" s="59"/>
      <c r="AK36" s="48"/>
      <c r="AL36" s="59"/>
    </row>
    <row r="37" spans="1:43" x14ac:dyDescent="0.25">
      <c r="A37" s="86"/>
      <c r="B37" s="86"/>
      <c r="P37" s="88"/>
      <c r="Q37" s="88"/>
      <c r="R37" s="88"/>
      <c r="Y37" s="51"/>
      <c r="Z37" s="65"/>
      <c r="AA37" s="65"/>
      <c r="AB37" s="27"/>
      <c r="AC37" s="48"/>
      <c r="AD37" s="40"/>
      <c r="AE37" s="48"/>
      <c r="AF37" s="40"/>
      <c r="AG37" s="48"/>
      <c r="AH37" s="48"/>
      <c r="AI37" s="48"/>
      <c r="AJ37" s="59"/>
      <c r="AL37" s="59"/>
    </row>
    <row r="38" spans="1:43" x14ac:dyDescent="0.25">
      <c r="A38" s="86"/>
      <c r="B38" s="86"/>
      <c r="W38" s="69"/>
      <c r="X38" s="69"/>
      <c r="Y38" s="51"/>
      <c r="AD38" s="40"/>
      <c r="AF38" s="40"/>
      <c r="AG38" s="48"/>
      <c r="AH38" s="48"/>
      <c r="AI38" s="48"/>
      <c r="AJ38" s="59"/>
      <c r="AL38" s="59"/>
    </row>
    <row r="39" spans="1:43" x14ac:dyDescent="0.25">
      <c r="A39" s="86"/>
      <c r="B39" s="86"/>
      <c r="J39" s="78"/>
      <c r="K39" s="78"/>
      <c r="L39" s="78"/>
      <c r="M39" s="78"/>
      <c r="N39" s="78"/>
      <c r="O39" s="78"/>
      <c r="Y39" s="51"/>
      <c r="AD39" s="40"/>
      <c r="AF39" s="40"/>
      <c r="AG39" s="48"/>
      <c r="AH39" s="48"/>
      <c r="AI39" s="48"/>
      <c r="AJ39" s="59"/>
      <c r="AL39" s="59"/>
      <c r="AM39" s="27"/>
      <c r="AN39" s="27"/>
      <c r="AO39" s="27"/>
      <c r="AP39" s="27"/>
    </row>
    <row r="40" spans="1:43" x14ac:dyDescent="0.25">
      <c r="A40" s="86"/>
      <c r="B40" s="86"/>
      <c r="C40" s="88"/>
      <c r="D40" s="88"/>
      <c r="E40" s="88"/>
      <c r="F40" s="88"/>
      <c r="G40" s="88"/>
      <c r="H40" s="88"/>
      <c r="I40" s="88"/>
      <c r="S40" s="88"/>
      <c r="T40" s="88"/>
      <c r="U40" s="88"/>
      <c r="V40" s="88"/>
      <c r="Y40" s="51"/>
      <c r="AD40" s="40"/>
      <c r="AF40" s="40"/>
      <c r="AG40" s="48"/>
      <c r="AH40" s="48"/>
      <c r="AI40" s="48"/>
      <c r="AJ40" s="59"/>
      <c r="AK40" s="48"/>
      <c r="AL40" s="59"/>
      <c r="AQ40" s="13"/>
    </row>
    <row r="41" spans="1:43" x14ac:dyDescent="0.25">
      <c r="A41" s="86"/>
      <c r="B41" s="86"/>
      <c r="C41" s="88"/>
      <c r="D41" s="88"/>
      <c r="E41" s="88"/>
      <c r="F41" s="88"/>
      <c r="G41" s="88"/>
      <c r="H41" s="88"/>
      <c r="I41" s="88"/>
      <c r="P41" s="88"/>
      <c r="Q41" s="88"/>
      <c r="R41" s="88"/>
      <c r="Y41" s="51"/>
      <c r="Z41" s="65"/>
      <c r="AA41" s="65"/>
      <c r="AB41" s="27"/>
      <c r="AC41" s="48"/>
      <c r="AD41" s="40"/>
      <c r="AE41" s="48"/>
      <c r="AF41" s="40"/>
      <c r="AG41" s="48"/>
      <c r="AH41" s="48"/>
      <c r="AI41" s="48"/>
      <c r="AJ41" s="59"/>
      <c r="AL41" s="59"/>
    </row>
    <row r="42" spans="1:43" x14ac:dyDescent="0.25">
      <c r="A42" s="86"/>
      <c r="B42" s="86"/>
      <c r="D42" s="86"/>
      <c r="F42" s="86"/>
      <c r="H42" s="86"/>
      <c r="W42" s="69"/>
      <c r="X42" s="69"/>
      <c r="Y42" s="69"/>
      <c r="AC42" s="48"/>
      <c r="AD42" s="48"/>
      <c r="AE42" s="48"/>
      <c r="AF42" s="40"/>
      <c r="AG42" s="48"/>
      <c r="AH42" s="48"/>
      <c r="AI42" s="48"/>
      <c r="AJ42" s="27"/>
      <c r="AK42" s="27"/>
      <c r="AL42" s="59"/>
    </row>
    <row r="43" spans="1:43" x14ac:dyDescent="0.25">
      <c r="A43" s="86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P43" s="86"/>
      <c r="V43" s="69"/>
      <c r="W43" s="69"/>
      <c r="X43" s="69"/>
      <c r="Y43" s="47"/>
      <c r="Z43" s="47"/>
      <c r="AA43" s="40"/>
      <c r="AB43" s="47"/>
      <c r="AC43" s="47"/>
      <c r="AD43" s="47"/>
      <c r="AE43" s="40"/>
      <c r="AF43" s="27"/>
      <c r="AG43" s="59"/>
      <c r="AH43" s="27"/>
      <c r="AI43" s="13"/>
      <c r="AJ43" s="27"/>
      <c r="AK43" s="59"/>
      <c r="AL43" s="27"/>
      <c r="AM43" s="27"/>
      <c r="AN43" s="27"/>
    </row>
    <row r="44" spans="1:43" x14ac:dyDescent="0.25">
      <c r="A44" s="86"/>
      <c r="D44" s="86"/>
      <c r="J44" s="65"/>
      <c r="K44" s="65"/>
      <c r="L44" s="65"/>
      <c r="M44" s="88"/>
      <c r="N44" s="88"/>
      <c r="O44" s="88"/>
      <c r="P44" s="88"/>
      <c r="Q44" s="88"/>
      <c r="R44" s="88"/>
      <c r="S44" s="57"/>
      <c r="T44" s="57"/>
      <c r="U44" s="57"/>
      <c r="V44" s="57"/>
      <c r="W44" s="57"/>
      <c r="X44" s="40"/>
      <c r="Y44" s="57"/>
      <c r="Z44" s="57"/>
      <c r="AA44" s="57"/>
      <c r="AB44" s="40"/>
      <c r="AC44" s="57"/>
      <c r="AD44" s="59"/>
      <c r="AE44" s="57"/>
      <c r="AF44" s="13"/>
      <c r="AH44" s="59"/>
    </row>
    <row r="45" spans="1:43" x14ac:dyDescent="0.25">
      <c r="A45" s="86"/>
      <c r="B45" s="85"/>
      <c r="C45" s="86"/>
      <c r="D45" s="86"/>
      <c r="E45" s="86"/>
      <c r="G45" s="86"/>
      <c r="H45" s="86"/>
      <c r="J45" s="86"/>
      <c r="P45" s="57"/>
      <c r="Q45" s="57"/>
      <c r="R45" s="57"/>
      <c r="S45" s="57"/>
      <c r="T45" s="57"/>
      <c r="U45" s="40"/>
      <c r="V45" s="57"/>
      <c r="W45" s="59"/>
      <c r="X45" s="59"/>
      <c r="Y45" s="40"/>
      <c r="Z45" s="57"/>
      <c r="AC45" s="59"/>
    </row>
    <row r="46" spans="1:43" x14ac:dyDescent="0.25">
      <c r="B46" s="68"/>
      <c r="C46" s="86"/>
      <c r="D46" s="86"/>
      <c r="E46" s="86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40"/>
      <c r="V46" s="57"/>
      <c r="W46" s="57"/>
      <c r="X46" s="57"/>
      <c r="Y46" s="40"/>
      <c r="Z46" s="57"/>
      <c r="AB46" s="13"/>
    </row>
    <row r="47" spans="1:43" x14ac:dyDescent="0.25">
      <c r="C47" s="86"/>
      <c r="D47" s="86"/>
      <c r="E47" s="13"/>
      <c r="F47" s="86"/>
      <c r="G47" s="86"/>
      <c r="H47" s="85"/>
      <c r="I47" s="86"/>
      <c r="J47" s="68"/>
      <c r="K47" s="85"/>
      <c r="L47" s="13"/>
      <c r="M47" s="85"/>
      <c r="N47" s="68"/>
      <c r="O47" s="13"/>
      <c r="P47" s="68"/>
      <c r="Q47" s="40"/>
      <c r="R47" s="40"/>
      <c r="U47" s="13"/>
      <c r="V47" s="40"/>
      <c r="X47" s="13"/>
      <c r="Y47" s="13"/>
    </row>
    <row r="48" spans="1:43" x14ac:dyDescent="0.25">
      <c r="C48" s="86"/>
      <c r="D48" s="86"/>
      <c r="E48" s="13"/>
      <c r="F48" s="86"/>
      <c r="G48" s="85"/>
      <c r="H48" s="86"/>
      <c r="I48" s="13"/>
      <c r="J48" s="85"/>
      <c r="N48" s="68"/>
      <c r="Q48" s="13"/>
    </row>
    <row r="49" spans="3:12" x14ac:dyDescent="0.25">
      <c r="C49" s="13"/>
      <c r="D49" s="13"/>
      <c r="F49" s="85"/>
      <c r="G49" s="86"/>
      <c r="L49" s="13"/>
    </row>
    <row r="50" spans="3:12" x14ac:dyDescent="0.25">
      <c r="C50" s="13"/>
      <c r="G50" s="86"/>
      <c r="J50" s="13"/>
    </row>
    <row r="51" spans="3:12" x14ac:dyDescent="0.25">
      <c r="H51" s="13"/>
    </row>
  </sheetData>
  <mergeCells count="7">
    <mergeCell ref="B2:E2"/>
    <mergeCell ref="F2:I2"/>
    <mergeCell ref="J2:K2"/>
    <mergeCell ref="B3:C3"/>
    <mergeCell ref="D3:E3"/>
    <mergeCell ref="F3:G3"/>
    <mergeCell ref="H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4"/>
  <sheetViews>
    <sheetView workbookViewId="0">
      <selection activeCell="F25" sqref="F25"/>
    </sheetView>
  </sheetViews>
  <sheetFormatPr defaultRowHeight="15" x14ac:dyDescent="0.25"/>
  <cols>
    <col min="1" max="1" width="35.28515625" style="13" customWidth="1"/>
    <col min="2" max="3" width="14.42578125" style="13" customWidth="1"/>
    <col min="4" max="4" width="14.140625" style="13" customWidth="1"/>
    <col min="5" max="5" width="15.42578125" style="13" customWidth="1"/>
    <col min="6" max="6" width="15.85546875" style="13" customWidth="1"/>
    <col min="7" max="7" width="15.5703125" style="13" customWidth="1"/>
    <col min="8" max="9" width="9.140625" style="13"/>
    <col min="10" max="10" width="17.5703125" style="13" customWidth="1"/>
    <col min="11" max="16384" width="9.140625" style="13"/>
  </cols>
  <sheetData>
    <row r="1" spans="1:11" s="31" customFormat="1" ht="12" x14ac:dyDescent="0.2">
      <c r="A1" s="52" t="s">
        <v>38</v>
      </c>
      <c r="B1" s="52"/>
      <c r="C1" s="52"/>
      <c r="D1" s="52"/>
      <c r="E1" s="52"/>
      <c r="F1" s="52"/>
      <c r="G1" s="52"/>
    </row>
    <row r="2" spans="1:11" x14ac:dyDescent="0.25">
      <c r="A2" s="138" t="s">
        <v>39</v>
      </c>
      <c r="B2" s="141" t="s">
        <v>2</v>
      </c>
      <c r="C2" s="141"/>
      <c r="D2" s="141" t="s">
        <v>3</v>
      </c>
      <c r="E2" s="141"/>
      <c r="F2" s="141" t="s">
        <v>5</v>
      </c>
      <c r="G2" s="141"/>
    </row>
    <row r="3" spans="1:11" x14ac:dyDescent="0.25">
      <c r="A3" s="139"/>
      <c r="B3" s="136" t="s">
        <v>184</v>
      </c>
      <c r="C3" s="136" t="s">
        <v>185</v>
      </c>
      <c r="D3" s="136" t="s">
        <v>184</v>
      </c>
      <c r="E3" s="136" t="s">
        <v>185</v>
      </c>
      <c r="F3" s="136" t="s">
        <v>184</v>
      </c>
      <c r="G3" s="136" t="s">
        <v>185</v>
      </c>
    </row>
    <row r="4" spans="1:11" x14ac:dyDescent="0.25">
      <c r="A4" s="140"/>
      <c r="B4" s="137"/>
      <c r="C4" s="137"/>
      <c r="D4" s="137"/>
      <c r="E4" s="137"/>
      <c r="F4" s="137"/>
      <c r="G4" s="137"/>
    </row>
    <row r="5" spans="1:11" x14ac:dyDescent="0.25">
      <c r="A5" s="53" t="s">
        <v>24</v>
      </c>
      <c r="B5" s="104">
        <v>2165857.5640400001</v>
      </c>
      <c r="C5" s="104">
        <v>2335968.17722</v>
      </c>
      <c r="D5" s="104">
        <v>424640.69438</v>
      </c>
      <c r="E5" s="104">
        <v>330820.78204000002</v>
      </c>
      <c r="F5" s="84">
        <v>-1741216.8696600001</v>
      </c>
      <c r="G5" s="84">
        <v>-2005147.39518</v>
      </c>
      <c r="J5" s="78"/>
      <c r="K5" s="78"/>
    </row>
    <row r="6" spans="1:11" x14ac:dyDescent="0.25">
      <c r="A6" s="53" t="s">
        <v>177</v>
      </c>
      <c r="B6" s="104">
        <v>978639.53827999998</v>
      </c>
      <c r="C6" s="104">
        <v>1076822.42117</v>
      </c>
      <c r="D6" s="104">
        <v>163639.29128999999</v>
      </c>
      <c r="E6" s="104">
        <v>108366.06344</v>
      </c>
      <c r="F6" s="84">
        <v>-815000.24699000001</v>
      </c>
      <c r="G6" s="84">
        <v>-968456.35773000005</v>
      </c>
      <c r="J6" s="78"/>
      <c r="K6" s="78"/>
    </row>
    <row r="7" spans="1:11" x14ac:dyDescent="0.25">
      <c r="A7" s="54" t="s">
        <v>40</v>
      </c>
      <c r="B7" s="105">
        <v>26609.952450000001</v>
      </c>
      <c r="C7" s="105">
        <v>24988.83022</v>
      </c>
      <c r="D7" s="105">
        <v>7269.6414999999997</v>
      </c>
      <c r="E7" s="105">
        <v>2142.4940000000001</v>
      </c>
      <c r="F7" s="106">
        <v>-19340.310949999999</v>
      </c>
      <c r="G7" s="106">
        <v>-22846.336220000001</v>
      </c>
      <c r="J7" s="78"/>
      <c r="K7" s="78"/>
    </row>
    <row r="8" spans="1:11" x14ac:dyDescent="0.25">
      <c r="A8" s="54" t="s">
        <v>41</v>
      </c>
      <c r="B8" s="105">
        <v>11201.48459</v>
      </c>
      <c r="C8" s="105">
        <v>12970.770269999999</v>
      </c>
      <c r="D8" s="105">
        <v>505.77846</v>
      </c>
      <c r="E8" s="105">
        <v>799.22286999999994</v>
      </c>
      <c r="F8" s="106">
        <v>-10695.70613</v>
      </c>
      <c r="G8" s="106">
        <v>-12171.547399999999</v>
      </c>
      <c r="J8" s="78"/>
      <c r="K8" s="78"/>
    </row>
    <row r="9" spans="1:11" x14ac:dyDescent="0.25">
      <c r="A9" s="54" t="s">
        <v>42</v>
      </c>
      <c r="B9" s="105">
        <v>12880.27744</v>
      </c>
      <c r="C9" s="105">
        <v>12511.523289999999</v>
      </c>
      <c r="D9" s="105">
        <v>582.89661000000001</v>
      </c>
      <c r="E9" s="105">
        <v>678.94596000000001</v>
      </c>
      <c r="F9" s="106">
        <v>-12297.38083</v>
      </c>
      <c r="G9" s="106">
        <v>-11832.57733</v>
      </c>
      <c r="J9" s="78"/>
      <c r="K9" s="78"/>
    </row>
    <row r="10" spans="1:11" x14ac:dyDescent="0.25">
      <c r="A10" s="54" t="s">
        <v>43</v>
      </c>
      <c r="B10" s="105">
        <v>25924.351429999999</v>
      </c>
      <c r="C10" s="105">
        <v>30270.34232</v>
      </c>
      <c r="D10" s="105">
        <v>27305.125179999999</v>
      </c>
      <c r="E10" s="105">
        <v>12843.44024</v>
      </c>
      <c r="F10" s="106">
        <v>1380.7737500000003</v>
      </c>
      <c r="G10" s="106">
        <v>-17426.90208</v>
      </c>
      <c r="J10" s="78"/>
      <c r="K10" s="78"/>
    </row>
    <row r="11" spans="1:11" x14ac:dyDescent="0.25">
      <c r="A11" s="54" t="s">
        <v>44</v>
      </c>
      <c r="B11" s="105">
        <v>7712.2002699999994</v>
      </c>
      <c r="C11" s="105">
        <v>11694.74876</v>
      </c>
      <c r="D11" s="105">
        <v>4970.65852</v>
      </c>
      <c r="E11" s="105">
        <v>4912.1389900000004</v>
      </c>
      <c r="F11" s="106">
        <v>-2741.5417499999994</v>
      </c>
      <c r="G11" s="106">
        <v>-6782.60977</v>
      </c>
      <c r="J11" s="78"/>
      <c r="K11" s="78"/>
    </row>
    <row r="12" spans="1:11" x14ac:dyDescent="0.25">
      <c r="A12" s="54" t="s">
        <v>45</v>
      </c>
      <c r="B12" s="105">
        <v>1334.31584</v>
      </c>
      <c r="C12" s="105">
        <v>1241.6789799999999</v>
      </c>
      <c r="D12" s="105">
        <v>4.4774799999999999</v>
      </c>
      <c r="E12" s="105">
        <v>53.078000000000003</v>
      </c>
      <c r="F12" s="106">
        <v>-1329.83836</v>
      </c>
      <c r="G12" s="106">
        <v>-1188.6009799999999</v>
      </c>
      <c r="J12" s="78"/>
      <c r="K12" s="78"/>
    </row>
    <row r="13" spans="1:11" x14ac:dyDescent="0.25">
      <c r="A13" s="54" t="s">
        <v>46</v>
      </c>
      <c r="B13" s="105">
        <v>5023.9760299999998</v>
      </c>
      <c r="C13" s="105">
        <v>2916.0525499999999</v>
      </c>
      <c r="D13" s="105">
        <v>1.26759</v>
      </c>
      <c r="E13" s="105">
        <v>21.846240000000002</v>
      </c>
      <c r="F13" s="106">
        <v>-5022.7084399999994</v>
      </c>
      <c r="G13" s="106">
        <v>-2894.20631</v>
      </c>
      <c r="J13" s="78"/>
      <c r="K13" s="78"/>
    </row>
    <row r="14" spans="1:11" x14ac:dyDescent="0.25">
      <c r="A14" s="54" t="s">
        <v>47</v>
      </c>
      <c r="B14" s="105">
        <v>51765.811900000001</v>
      </c>
      <c r="C14" s="105">
        <v>63995.172049999994</v>
      </c>
      <c r="D14" s="105">
        <v>720.24450999999999</v>
      </c>
      <c r="E14" s="105">
        <v>2987.8380499999998</v>
      </c>
      <c r="F14" s="106">
        <v>-51045.567390000004</v>
      </c>
      <c r="G14" s="106">
        <v>-61007.333999999995</v>
      </c>
      <c r="J14" s="78"/>
      <c r="K14" s="78"/>
    </row>
    <row r="15" spans="1:11" x14ac:dyDescent="0.25">
      <c r="A15" s="54" t="s">
        <v>48</v>
      </c>
      <c r="B15" s="105">
        <v>136313.92716999998</v>
      </c>
      <c r="C15" s="105">
        <v>139432.65669</v>
      </c>
      <c r="D15" s="105">
        <v>1645.6743300000001</v>
      </c>
      <c r="E15" s="105">
        <v>2890.0298900000003</v>
      </c>
      <c r="F15" s="106">
        <v>-134668.25283999997</v>
      </c>
      <c r="G15" s="106">
        <v>-136542.6268</v>
      </c>
      <c r="J15" s="78"/>
      <c r="K15" s="78"/>
    </row>
    <row r="16" spans="1:11" x14ac:dyDescent="0.25">
      <c r="A16" s="54" t="s">
        <v>49</v>
      </c>
      <c r="B16" s="105">
        <v>36695.631500000003</v>
      </c>
      <c r="C16" s="105">
        <v>45786.915070000003</v>
      </c>
      <c r="D16" s="105">
        <v>1789.8177700000001</v>
      </c>
      <c r="E16" s="105">
        <v>873.71182999999996</v>
      </c>
      <c r="F16" s="106">
        <v>-34905.813730000002</v>
      </c>
      <c r="G16" s="106">
        <v>-44913.203240000003</v>
      </c>
      <c r="J16" s="78"/>
      <c r="K16" s="78"/>
    </row>
    <row r="17" spans="1:11" x14ac:dyDescent="0.25">
      <c r="A17" s="54" t="s">
        <v>50</v>
      </c>
      <c r="B17" s="105">
        <v>4592.3033099999993</v>
      </c>
      <c r="C17" s="105">
        <v>6998.1909800000003</v>
      </c>
      <c r="D17" s="105">
        <v>4.4842500000000003</v>
      </c>
      <c r="E17" s="105">
        <v>24.18357</v>
      </c>
      <c r="F17" s="106">
        <v>-4587.8190599999989</v>
      </c>
      <c r="G17" s="106">
        <v>-6974.0074100000002</v>
      </c>
      <c r="J17" s="78"/>
      <c r="K17" s="78"/>
    </row>
    <row r="18" spans="1:11" x14ac:dyDescent="0.25">
      <c r="A18" s="54" t="s">
        <v>51</v>
      </c>
      <c r="B18" s="105">
        <v>140526.00631999999</v>
      </c>
      <c r="C18" s="105">
        <v>143909.28347999998</v>
      </c>
      <c r="D18" s="105">
        <v>12273.71247</v>
      </c>
      <c r="E18" s="105">
        <v>10118.96902</v>
      </c>
      <c r="F18" s="106">
        <v>-128252.29384999999</v>
      </c>
      <c r="G18" s="106">
        <v>-133790.31445999999</v>
      </c>
      <c r="J18" s="78"/>
      <c r="K18" s="78"/>
    </row>
    <row r="19" spans="1:11" x14ac:dyDescent="0.25">
      <c r="A19" s="54" t="s">
        <v>52</v>
      </c>
      <c r="B19" s="105">
        <v>456.88461000000001</v>
      </c>
      <c r="C19" s="105">
        <v>571.89416000000006</v>
      </c>
      <c r="D19" s="105">
        <v>430.86140999999998</v>
      </c>
      <c r="E19" s="105">
        <v>145.45495000000003</v>
      </c>
      <c r="F19" s="106">
        <v>-26.023200000000031</v>
      </c>
      <c r="G19" s="106">
        <v>-426.43921</v>
      </c>
      <c r="J19" s="78"/>
      <c r="K19" s="78"/>
    </row>
    <row r="20" spans="1:11" x14ac:dyDescent="0.25">
      <c r="A20" s="54" t="s">
        <v>53</v>
      </c>
      <c r="B20" s="105">
        <v>2009.8356799999999</v>
      </c>
      <c r="C20" s="105">
        <v>973.78310999999997</v>
      </c>
      <c r="D20" s="105">
        <v>34.258269999999996</v>
      </c>
      <c r="E20" s="105">
        <v>3043.3431700000001</v>
      </c>
      <c r="F20" s="106">
        <v>-1975.5774099999999</v>
      </c>
      <c r="G20" s="106">
        <v>2069.5600600000002</v>
      </c>
      <c r="J20" s="78"/>
      <c r="K20" s="78"/>
    </row>
    <row r="21" spans="1:11" x14ac:dyDescent="0.25">
      <c r="A21" s="54" t="s">
        <v>54</v>
      </c>
      <c r="B21" s="105">
        <v>2601.4796200000001</v>
      </c>
      <c r="C21" s="105">
        <v>2959.7163300000002</v>
      </c>
      <c r="D21" s="105">
        <v>4731.0809400000007</v>
      </c>
      <c r="E21" s="105">
        <v>978.89184</v>
      </c>
      <c r="F21" s="106">
        <v>2129.6013200000007</v>
      </c>
      <c r="G21" s="106">
        <v>-1980.8244900000002</v>
      </c>
      <c r="J21" s="78"/>
      <c r="K21" s="78"/>
    </row>
    <row r="22" spans="1:11" x14ac:dyDescent="0.25">
      <c r="A22" s="54" t="s">
        <v>55</v>
      </c>
      <c r="B22" s="105">
        <v>636.64935000000003</v>
      </c>
      <c r="C22" s="105">
        <v>624.19405000000006</v>
      </c>
      <c r="D22" s="105">
        <v>16327.57202</v>
      </c>
      <c r="E22" s="105">
        <v>11463.081990000001</v>
      </c>
      <c r="F22" s="106">
        <v>15690.92267</v>
      </c>
      <c r="G22" s="106">
        <v>10838.887940000001</v>
      </c>
      <c r="J22" s="78"/>
      <c r="K22" s="78"/>
    </row>
    <row r="23" spans="1:11" x14ac:dyDescent="0.25">
      <c r="A23" s="54" t="s">
        <v>56</v>
      </c>
      <c r="B23" s="105">
        <v>17581.461090000001</v>
      </c>
      <c r="C23" s="105">
        <v>16450.318090000001</v>
      </c>
      <c r="D23" s="105">
        <v>5342.8794900000003</v>
      </c>
      <c r="E23" s="105">
        <v>1356.4074699999999</v>
      </c>
      <c r="F23" s="106">
        <v>-12238.581600000001</v>
      </c>
      <c r="G23" s="106">
        <v>-15093.910620000001</v>
      </c>
      <c r="J23" s="78"/>
      <c r="K23" s="78"/>
    </row>
    <row r="24" spans="1:11" x14ac:dyDescent="0.25">
      <c r="A24" s="54" t="s">
        <v>57</v>
      </c>
      <c r="B24" s="105">
        <v>39.518860000000004</v>
      </c>
      <c r="C24" s="105">
        <v>36.49033</v>
      </c>
      <c r="D24" s="105">
        <v>216.65223</v>
      </c>
      <c r="E24" s="105">
        <v>187.19802999999999</v>
      </c>
      <c r="F24" s="106">
        <v>177.13337000000001</v>
      </c>
      <c r="G24" s="106">
        <v>150.70769999999999</v>
      </c>
      <c r="J24" s="78"/>
      <c r="K24" s="78"/>
    </row>
    <row r="25" spans="1:11" x14ac:dyDescent="0.25">
      <c r="A25" s="54" t="s">
        <v>58</v>
      </c>
      <c r="B25" s="105">
        <v>200651.2531</v>
      </c>
      <c r="C25" s="105">
        <v>233833.04624</v>
      </c>
      <c r="D25" s="105">
        <v>10230.963810000001</v>
      </c>
      <c r="E25" s="105">
        <v>9765.0871700000007</v>
      </c>
      <c r="F25" s="106">
        <v>-190420.28928999999</v>
      </c>
      <c r="G25" s="106">
        <v>-224067.95906999998</v>
      </c>
      <c r="H25" s="71"/>
      <c r="J25" s="78"/>
      <c r="K25" s="78"/>
    </row>
    <row r="26" spans="1:11" x14ac:dyDescent="0.25">
      <c r="A26" s="54" t="s">
        <v>59</v>
      </c>
      <c r="B26" s="105">
        <v>44969.81035</v>
      </c>
      <c r="C26" s="105">
        <v>46090.882490000004</v>
      </c>
      <c r="D26" s="105">
        <v>7986.9891200000002</v>
      </c>
      <c r="E26" s="105">
        <v>16020.144189999999</v>
      </c>
      <c r="F26" s="106">
        <v>-36982.821230000001</v>
      </c>
      <c r="G26" s="106">
        <v>-30070.738300000005</v>
      </c>
      <c r="J26" s="78"/>
      <c r="K26" s="78"/>
    </row>
    <row r="27" spans="1:11" x14ac:dyDescent="0.25">
      <c r="A27" s="54" t="s">
        <v>60</v>
      </c>
      <c r="B27" s="105">
        <v>4262.9248299999999</v>
      </c>
      <c r="C27" s="105">
        <v>3858.3411499999997</v>
      </c>
      <c r="D27" s="105">
        <v>63.610019999999999</v>
      </c>
      <c r="E27" s="105">
        <v>19.527009999999997</v>
      </c>
      <c r="F27" s="106">
        <v>-4199.3148099999999</v>
      </c>
      <c r="G27" s="106">
        <v>-3838.81414</v>
      </c>
      <c r="J27" s="78"/>
      <c r="K27" s="78"/>
    </row>
    <row r="28" spans="1:11" x14ac:dyDescent="0.25">
      <c r="A28" s="54" t="s">
        <v>61</v>
      </c>
      <c r="B28" s="105">
        <v>121712.04207</v>
      </c>
      <c r="C28" s="105">
        <v>138107.12328999999</v>
      </c>
      <c r="D28" s="105">
        <v>3452.6635200000001</v>
      </c>
      <c r="E28" s="105">
        <v>3683.7756400000003</v>
      </c>
      <c r="F28" s="106">
        <v>-118259.37854999999</v>
      </c>
      <c r="G28" s="106">
        <v>-134423.34764999998</v>
      </c>
      <c r="J28" s="78"/>
      <c r="K28" s="78"/>
    </row>
    <row r="29" spans="1:11" x14ac:dyDescent="0.25">
      <c r="A29" s="54" t="s">
        <v>62</v>
      </c>
      <c r="B29" s="105">
        <v>24090.845890000001</v>
      </c>
      <c r="C29" s="105">
        <v>20595.19356</v>
      </c>
      <c r="D29" s="105">
        <v>759.02481</v>
      </c>
      <c r="E29" s="105">
        <v>802.59786999999994</v>
      </c>
      <c r="F29" s="106">
        <v>-23331.821080000002</v>
      </c>
      <c r="G29" s="106">
        <v>-19792.595689999998</v>
      </c>
      <c r="J29" s="78"/>
      <c r="K29" s="78"/>
    </row>
    <row r="30" spans="1:11" x14ac:dyDescent="0.25">
      <c r="A30" s="54" t="s">
        <v>63</v>
      </c>
      <c r="B30" s="105">
        <v>7428.4716699999999</v>
      </c>
      <c r="C30" s="105">
        <v>8364.0666199999996</v>
      </c>
      <c r="D30" s="105">
        <v>46.85219</v>
      </c>
      <c r="E30" s="105">
        <v>21.324909999999999</v>
      </c>
      <c r="F30" s="106">
        <v>-7381.6194800000003</v>
      </c>
      <c r="G30" s="106">
        <v>-8342.7417100000002</v>
      </c>
      <c r="J30" s="78"/>
      <c r="K30" s="78"/>
    </row>
    <row r="31" spans="1:11" x14ac:dyDescent="0.25">
      <c r="A31" s="54" t="s">
        <v>64</v>
      </c>
      <c r="B31" s="105">
        <v>29316.084030000002</v>
      </c>
      <c r="C31" s="105">
        <v>39590.346440000001</v>
      </c>
      <c r="D31" s="105">
        <v>52712.586000000003</v>
      </c>
      <c r="E31" s="105">
        <v>18989.967850000001</v>
      </c>
      <c r="F31" s="106">
        <v>23396.501970000001</v>
      </c>
      <c r="G31" s="106">
        <v>-20600.37859</v>
      </c>
      <c r="H31" s="26"/>
      <c r="J31" s="78"/>
      <c r="K31" s="78"/>
    </row>
    <row r="32" spans="1:11" x14ac:dyDescent="0.25">
      <c r="A32" s="54" t="s">
        <v>65</v>
      </c>
      <c r="B32" s="105">
        <v>44573.118190000001</v>
      </c>
      <c r="C32" s="105">
        <v>41557.68561</v>
      </c>
      <c r="D32" s="105">
        <v>2985.5118600000001</v>
      </c>
      <c r="E32" s="105">
        <v>1978.5108400000001</v>
      </c>
      <c r="F32" s="106">
        <v>-41587.606330000002</v>
      </c>
      <c r="G32" s="106">
        <v>-39579.174769999998</v>
      </c>
      <c r="J32" s="78"/>
      <c r="K32" s="78"/>
    </row>
    <row r="33" spans="1:11" x14ac:dyDescent="0.25">
      <c r="A33" s="54" t="s">
        <v>66</v>
      </c>
      <c r="B33" s="105">
        <v>17728.920690000003</v>
      </c>
      <c r="C33" s="105">
        <v>26493.175039999998</v>
      </c>
      <c r="D33" s="105">
        <v>1244.00693</v>
      </c>
      <c r="E33" s="105">
        <v>1564.85185</v>
      </c>
      <c r="F33" s="106">
        <v>-16484.913760000003</v>
      </c>
      <c r="G33" s="106">
        <v>-24928.323189999999</v>
      </c>
      <c r="J33" s="78"/>
      <c r="K33" s="78"/>
    </row>
    <row r="34" spans="1:11" x14ac:dyDescent="0.25">
      <c r="A34" s="53" t="s">
        <v>67</v>
      </c>
      <c r="B34" s="104">
        <v>561983.04170000006</v>
      </c>
      <c r="C34" s="104">
        <v>602621.83441999997</v>
      </c>
      <c r="D34" s="104">
        <v>193529.90388</v>
      </c>
      <c r="E34" s="104">
        <v>155948.30184</v>
      </c>
      <c r="F34" s="84">
        <v>-368453.13782000006</v>
      </c>
      <c r="G34" s="84">
        <v>-446673.53258</v>
      </c>
      <c r="J34" s="78"/>
      <c r="K34" s="78"/>
    </row>
    <row r="35" spans="1:11" x14ac:dyDescent="0.25">
      <c r="A35" s="54" t="s">
        <v>68</v>
      </c>
      <c r="B35" s="105">
        <v>42903.922899999998</v>
      </c>
      <c r="C35" s="105">
        <v>49102.67931</v>
      </c>
      <c r="D35" s="105">
        <v>12363.943039999998</v>
      </c>
      <c r="E35" s="105">
        <v>13350.43786</v>
      </c>
      <c r="F35" s="106">
        <v>-30539.979859999999</v>
      </c>
      <c r="G35" s="106">
        <v>-35752.241450000001</v>
      </c>
      <c r="J35" s="78"/>
      <c r="K35" s="78"/>
    </row>
    <row r="36" spans="1:11" x14ac:dyDescent="0.25">
      <c r="A36" s="54" t="s">
        <v>69</v>
      </c>
      <c r="B36" s="105">
        <v>101041.03525</v>
      </c>
      <c r="C36" s="105">
        <v>114506.99036</v>
      </c>
      <c r="D36" s="105">
        <v>55705.220509999999</v>
      </c>
      <c r="E36" s="105">
        <v>22931.29882</v>
      </c>
      <c r="F36" s="106">
        <v>-45335.814740000002</v>
      </c>
      <c r="G36" s="106">
        <v>-91575.69154</v>
      </c>
      <c r="J36" s="78"/>
      <c r="K36" s="78"/>
    </row>
    <row r="37" spans="1:11" x14ac:dyDescent="0.25">
      <c r="A37" s="54" t="s">
        <v>70</v>
      </c>
      <c r="B37" s="105">
        <v>308.36437999999998</v>
      </c>
      <c r="C37" s="105">
        <v>903.19571999999994</v>
      </c>
      <c r="D37" s="105">
        <v>4.2599999999999999E-2</v>
      </c>
      <c r="E37" s="105">
        <v>64.095879999999994</v>
      </c>
      <c r="F37" s="106">
        <v>-308.32177999999999</v>
      </c>
      <c r="G37" s="106">
        <v>-839.09983999999997</v>
      </c>
      <c r="J37" s="78"/>
      <c r="K37" s="78"/>
    </row>
    <row r="38" spans="1:11" x14ac:dyDescent="0.25">
      <c r="A38" s="54" t="s">
        <v>71</v>
      </c>
      <c r="B38" s="105">
        <v>20626.629350000003</v>
      </c>
      <c r="C38" s="105">
        <v>23025.624739999999</v>
      </c>
      <c r="D38" s="105">
        <v>5326.5964999999997</v>
      </c>
      <c r="E38" s="105">
        <v>6122.1859400000003</v>
      </c>
      <c r="F38" s="106">
        <v>-15300.032850000003</v>
      </c>
      <c r="G38" s="106">
        <v>-16903.4388</v>
      </c>
      <c r="J38" s="78"/>
      <c r="K38" s="78"/>
    </row>
    <row r="39" spans="1:11" x14ac:dyDescent="0.25">
      <c r="A39" s="54" t="s">
        <v>72</v>
      </c>
      <c r="B39" s="105">
        <v>380732.19433999999</v>
      </c>
      <c r="C39" s="105">
        <v>396032.09532999998</v>
      </c>
      <c r="D39" s="105">
        <v>108094.75128</v>
      </c>
      <c r="E39" s="105">
        <v>98761.812919999997</v>
      </c>
      <c r="F39" s="106">
        <v>-272637.44305999996</v>
      </c>
      <c r="G39" s="106">
        <v>-297270.28240999999</v>
      </c>
      <c r="J39" s="78"/>
      <c r="K39" s="78"/>
    </row>
    <row r="40" spans="1:11" x14ac:dyDescent="0.25">
      <c r="A40" s="54" t="s">
        <v>73</v>
      </c>
      <c r="B40" s="105">
        <v>16370.895480000001</v>
      </c>
      <c r="C40" s="105">
        <v>19051.248960000001</v>
      </c>
      <c r="D40" s="105">
        <v>12039.34995</v>
      </c>
      <c r="E40" s="105">
        <v>14718.47042</v>
      </c>
      <c r="F40" s="106">
        <v>-4331.5455300000012</v>
      </c>
      <c r="G40" s="106">
        <v>-4332.7785400000012</v>
      </c>
      <c r="J40" s="78"/>
      <c r="K40" s="78"/>
    </row>
    <row r="41" spans="1:11" x14ac:dyDescent="0.25">
      <c r="A41" s="53" t="s">
        <v>178</v>
      </c>
      <c r="B41" s="93">
        <v>625234.98406000005</v>
      </c>
      <c r="C41" s="93">
        <v>656523.92163</v>
      </c>
      <c r="D41" s="93">
        <v>67471.499210000009</v>
      </c>
      <c r="E41" s="93">
        <v>66506.416760000022</v>
      </c>
      <c r="F41" s="84">
        <v>-557763.48485000001</v>
      </c>
      <c r="G41" s="84">
        <v>-590017.50486999995</v>
      </c>
      <c r="J41" s="78"/>
      <c r="K41" s="78"/>
    </row>
    <row r="42" spans="1:11" x14ac:dyDescent="0.25">
      <c r="B42" s="27"/>
      <c r="C42" s="27"/>
      <c r="D42" s="27"/>
      <c r="E42" s="27"/>
      <c r="F42" s="27"/>
      <c r="G42" s="27"/>
    </row>
    <row r="43" spans="1:11" x14ac:dyDescent="0.25">
      <c r="A43" s="13" t="s">
        <v>18</v>
      </c>
      <c r="B43" s="27"/>
      <c r="C43" s="78"/>
      <c r="D43" s="78"/>
      <c r="E43" s="77"/>
      <c r="F43" s="78"/>
      <c r="G43" s="27"/>
    </row>
    <row r="44" spans="1:11" x14ac:dyDescent="0.25">
      <c r="C44" s="26"/>
    </row>
  </sheetData>
  <mergeCells count="10">
    <mergeCell ref="G3:G4"/>
    <mergeCell ref="A2:A4"/>
    <mergeCell ref="B2:C2"/>
    <mergeCell ref="D2:E2"/>
    <mergeCell ref="F2:G2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5"/>
  <sheetViews>
    <sheetView tabSelected="1" topLeftCell="A40" workbookViewId="0">
      <selection activeCell="C47" sqref="C47"/>
    </sheetView>
  </sheetViews>
  <sheetFormatPr defaultRowHeight="15" x14ac:dyDescent="0.25"/>
  <cols>
    <col min="1" max="1" width="33.140625" customWidth="1"/>
    <col min="2" max="3" width="15.140625" style="72" customWidth="1"/>
    <col min="4" max="4" width="13.140625" style="116" customWidth="1"/>
    <col min="5" max="5" width="13.42578125" style="65" customWidth="1"/>
    <col min="6" max="6" width="13.42578125" customWidth="1"/>
    <col min="7" max="7" width="13.5703125" style="119" customWidth="1"/>
    <col min="8" max="8" width="11.5703125" style="48" bestFit="1" customWidth="1"/>
  </cols>
  <sheetData>
    <row r="1" spans="1:16" x14ac:dyDescent="0.25">
      <c r="A1" s="15" t="s">
        <v>74</v>
      </c>
      <c r="B1" s="73"/>
      <c r="C1" s="58"/>
      <c r="D1" s="111"/>
      <c r="E1" s="107"/>
      <c r="F1" s="31"/>
      <c r="G1" s="117"/>
      <c r="H1" s="64" t="s">
        <v>182</v>
      </c>
    </row>
    <row r="2" spans="1:16" x14ac:dyDescent="0.25">
      <c r="A2" s="138" t="s">
        <v>75</v>
      </c>
      <c r="B2" s="142" t="s">
        <v>76</v>
      </c>
      <c r="C2" s="142"/>
      <c r="D2" s="142"/>
      <c r="E2" s="143" t="s">
        <v>77</v>
      </c>
      <c r="F2" s="143"/>
      <c r="G2" s="143"/>
    </row>
    <row r="3" spans="1:16" ht="24" customHeight="1" x14ac:dyDescent="0.25">
      <c r="A3" s="139"/>
      <c r="B3" s="144" t="s">
        <v>184</v>
      </c>
      <c r="C3" s="144" t="s">
        <v>185</v>
      </c>
      <c r="D3" s="112" t="s">
        <v>185</v>
      </c>
      <c r="E3" s="144" t="s">
        <v>184</v>
      </c>
      <c r="F3" s="144" t="s">
        <v>185</v>
      </c>
      <c r="G3" s="112" t="s">
        <v>185</v>
      </c>
    </row>
    <row r="4" spans="1:16" ht="18" customHeight="1" x14ac:dyDescent="0.25">
      <c r="A4" s="140"/>
      <c r="B4" s="144"/>
      <c r="C4" s="144"/>
      <c r="D4" s="113" t="s">
        <v>184</v>
      </c>
      <c r="E4" s="144"/>
      <c r="F4" s="144"/>
      <c r="G4" s="113" t="s">
        <v>184</v>
      </c>
    </row>
    <row r="5" spans="1:16" x14ac:dyDescent="0.25">
      <c r="A5" s="32"/>
      <c r="B5" s="74" t="s">
        <v>23</v>
      </c>
      <c r="C5" s="74" t="s">
        <v>23</v>
      </c>
      <c r="D5" s="114" t="s">
        <v>78</v>
      </c>
      <c r="E5" s="108" t="s">
        <v>23</v>
      </c>
      <c r="F5" s="55" t="s">
        <v>23</v>
      </c>
      <c r="G5" s="118" t="s">
        <v>78</v>
      </c>
    </row>
    <row r="6" spans="1:16" x14ac:dyDescent="0.25">
      <c r="A6" s="28" t="s">
        <v>79</v>
      </c>
      <c r="B6" s="92">
        <f>+B7+B18+B21+B31+B36+B40+B50+B60+B70+B79</f>
        <v>2165857.5640399996</v>
      </c>
      <c r="C6" s="92">
        <f t="shared" ref="C6:F6" si="0">+C7+C18+C21+C31+C36+C40+C50+C60+C70+C79</f>
        <v>2335968.17722</v>
      </c>
      <c r="D6" s="124">
        <v>107.85419207635663</v>
      </c>
      <c r="E6" s="92">
        <f t="shared" si="0"/>
        <v>424640.69438</v>
      </c>
      <c r="F6" s="92">
        <f t="shared" si="0"/>
        <v>330820.78204000002</v>
      </c>
      <c r="G6" s="120">
        <v>77.906047728896439</v>
      </c>
      <c r="H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8" t="s">
        <v>80</v>
      </c>
      <c r="B7" s="104">
        <v>420296.35343999998</v>
      </c>
      <c r="C7" s="104">
        <v>433082.70129</v>
      </c>
      <c r="D7" s="124">
        <v>103.04222193348755</v>
      </c>
      <c r="E7" s="104">
        <v>22671.657660000001</v>
      </c>
      <c r="F7" s="104">
        <v>25949.57245</v>
      </c>
      <c r="G7" s="120">
        <v>114.45820521444836</v>
      </c>
      <c r="H7"/>
      <c r="I7" s="75"/>
      <c r="J7" s="26"/>
    </row>
    <row r="8" spans="1:16" x14ac:dyDescent="0.25">
      <c r="A8" s="29" t="s">
        <v>81</v>
      </c>
      <c r="B8" s="105">
        <v>27303.332589999998</v>
      </c>
      <c r="C8" s="105">
        <v>27175.115530000003</v>
      </c>
      <c r="D8" s="125">
        <v>99.530397765264183</v>
      </c>
      <c r="E8" s="105">
        <v>85.493979999999993</v>
      </c>
      <c r="F8" s="105">
        <v>40.647300000000001</v>
      </c>
      <c r="G8" s="115">
        <v>47.544049300313311</v>
      </c>
      <c r="H8"/>
      <c r="I8" s="75"/>
      <c r="J8" s="26"/>
    </row>
    <row r="9" spans="1:16" x14ac:dyDescent="0.25">
      <c r="A9" s="29" t="s">
        <v>82</v>
      </c>
      <c r="B9" s="105">
        <v>91314.191090000008</v>
      </c>
      <c r="C9" s="105">
        <v>94825.050659999994</v>
      </c>
      <c r="D9" s="125">
        <v>103.84481264970047</v>
      </c>
      <c r="E9" s="105">
        <v>14066.98646</v>
      </c>
      <c r="F9" s="105">
        <v>18498.25301</v>
      </c>
      <c r="G9" s="115">
        <v>131.50117875353382</v>
      </c>
      <c r="H9"/>
      <c r="I9" s="75"/>
      <c r="J9" s="26"/>
    </row>
    <row r="10" spans="1:16" x14ac:dyDescent="0.25">
      <c r="A10" s="29" t="s">
        <v>83</v>
      </c>
      <c r="B10" s="105">
        <v>50749.562610000001</v>
      </c>
      <c r="C10" s="105">
        <v>54326.166069999999</v>
      </c>
      <c r="D10" s="125">
        <v>107.04755524197414</v>
      </c>
      <c r="E10" s="105">
        <v>167.21673000000001</v>
      </c>
      <c r="F10" s="105">
        <v>282.84224999999998</v>
      </c>
      <c r="G10" s="115">
        <v>169.14710029313451</v>
      </c>
      <c r="H10"/>
      <c r="I10" s="75"/>
      <c r="J10" s="26"/>
    </row>
    <row r="11" spans="1:16" x14ac:dyDescent="0.25">
      <c r="A11" s="29" t="s">
        <v>84</v>
      </c>
      <c r="B11" s="105">
        <v>19297.734100000001</v>
      </c>
      <c r="C11" s="105">
        <v>19953.72493</v>
      </c>
      <c r="D11" s="125">
        <v>103.39931531132456</v>
      </c>
      <c r="E11" s="105">
        <v>61.015089999999994</v>
      </c>
      <c r="F11" s="105">
        <v>6.0485699999999998</v>
      </c>
      <c r="G11" s="115">
        <v>9.91323621746686</v>
      </c>
      <c r="H11"/>
      <c r="I11" s="75"/>
      <c r="J11" s="26"/>
    </row>
    <row r="12" spans="1:16" x14ac:dyDescent="0.25">
      <c r="A12" s="29" t="s">
        <v>85</v>
      </c>
      <c r="B12" s="105">
        <v>58197.799119999996</v>
      </c>
      <c r="C12" s="105">
        <v>56655.094320000004</v>
      </c>
      <c r="D12" s="125">
        <v>97.349204225371068</v>
      </c>
      <c r="E12" s="105">
        <v>527.90479000000005</v>
      </c>
      <c r="F12" s="105">
        <v>425.87198999999998</v>
      </c>
      <c r="G12" s="115">
        <v>80.672120819362135</v>
      </c>
      <c r="H12"/>
      <c r="I12" s="75"/>
      <c r="J12" s="26"/>
    </row>
    <row r="13" spans="1:16" x14ac:dyDescent="0.25">
      <c r="A13" s="29" t="s">
        <v>86</v>
      </c>
      <c r="B13" s="105">
        <v>64101.332860000002</v>
      </c>
      <c r="C13" s="105">
        <v>68575.159709999993</v>
      </c>
      <c r="D13" s="125">
        <v>106.97930394017081</v>
      </c>
      <c r="E13" s="105">
        <v>4705.42544</v>
      </c>
      <c r="F13" s="105">
        <v>3590.6959300000003</v>
      </c>
      <c r="G13" s="115">
        <v>76.309697726291049</v>
      </c>
      <c r="H13"/>
      <c r="I13" s="75"/>
      <c r="J13" s="26"/>
    </row>
    <row r="14" spans="1:16" x14ac:dyDescent="0.25">
      <c r="A14" s="29" t="s">
        <v>87</v>
      </c>
      <c r="B14" s="105">
        <v>10666.18735</v>
      </c>
      <c r="C14" s="105">
        <v>10750.504929999999</v>
      </c>
      <c r="D14" s="125">
        <v>100.79051283493534</v>
      </c>
      <c r="E14" s="105">
        <v>509.40499</v>
      </c>
      <c r="F14" s="105">
        <v>244.65392</v>
      </c>
      <c r="G14" s="115">
        <v>48.027389759177666</v>
      </c>
      <c r="H14"/>
      <c r="I14" s="75"/>
      <c r="J14" s="26"/>
    </row>
    <row r="15" spans="1:16" x14ac:dyDescent="0.25">
      <c r="A15" s="29" t="s">
        <v>88</v>
      </c>
      <c r="B15" s="105">
        <v>33416.146670000002</v>
      </c>
      <c r="C15" s="105">
        <v>35403.853520000004</v>
      </c>
      <c r="D15" s="125">
        <v>105.94834248732965</v>
      </c>
      <c r="E15" s="105">
        <v>1489.5979600000001</v>
      </c>
      <c r="F15" s="105">
        <v>1594.1855500000001</v>
      </c>
      <c r="G15" s="115">
        <v>107.02119583998358</v>
      </c>
      <c r="H15"/>
      <c r="I15" s="75"/>
      <c r="J15" s="26"/>
    </row>
    <row r="16" spans="1:16" x14ac:dyDescent="0.25">
      <c r="A16" s="29" t="s">
        <v>89</v>
      </c>
      <c r="B16" s="105">
        <v>19112.092570000001</v>
      </c>
      <c r="C16" s="105">
        <v>17385.24151</v>
      </c>
      <c r="D16" s="125">
        <v>90.964615446083513</v>
      </c>
      <c r="E16" s="105">
        <v>815.29575</v>
      </c>
      <c r="F16" s="105">
        <v>1009.5625799999999</v>
      </c>
      <c r="G16" s="115">
        <v>123.82777415434828</v>
      </c>
      <c r="H16"/>
      <c r="I16" s="75"/>
      <c r="J16" s="26"/>
    </row>
    <row r="17" spans="1:10" x14ac:dyDescent="0.25">
      <c r="A17" s="29" t="s">
        <v>90</v>
      </c>
      <c r="B17" s="105">
        <v>46137.974479999997</v>
      </c>
      <c r="C17" s="105">
        <v>48032.790110000002</v>
      </c>
      <c r="D17" s="125">
        <v>104.10684615299132</v>
      </c>
      <c r="E17" s="105">
        <v>243.31647000000001</v>
      </c>
      <c r="F17" s="105">
        <v>256.81135</v>
      </c>
      <c r="G17" s="115">
        <v>105.54622545691214</v>
      </c>
      <c r="H17"/>
      <c r="I17" s="75"/>
      <c r="J17" s="26"/>
    </row>
    <row r="18" spans="1:10" x14ac:dyDescent="0.25">
      <c r="A18" s="28" t="s">
        <v>91</v>
      </c>
      <c r="B18" s="92">
        <v>90144.592409999997</v>
      </c>
      <c r="C18" s="92">
        <v>95129.048689999996</v>
      </c>
      <c r="D18" s="124">
        <v>105.52940131708561</v>
      </c>
      <c r="E18" s="92">
        <v>16633.206289999998</v>
      </c>
      <c r="F18" s="92">
        <v>19508.94889</v>
      </c>
      <c r="G18" s="120">
        <v>117.2891657198343</v>
      </c>
      <c r="H18"/>
      <c r="I18" s="75"/>
      <c r="J18" s="26"/>
    </row>
    <row r="19" spans="1:10" x14ac:dyDescent="0.25">
      <c r="A19" s="35" t="s">
        <v>92</v>
      </c>
      <c r="B19" s="105">
        <v>69872.054889999999</v>
      </c>
      <c r="C19" s="105">
        <v>73778.429749999996</v>
      </c>
      <c r="D19" s="125">
        <v>105.59075422377349</v>
      </c>
      <c r="E19" s="105">
        <v>16633.206289999998</v>
      </c>
      <c r="F19" s="105">
        <v>19508.94889</v>
      </c>
      <c r="G19" s="115">
        <v>117.2891657198343</v>
      </c>
      <c r="H19"/>
      <c r="I19" s="75"/>
      <c r="J19" s="26"/>
    </row>
    <row r="20" spans="1:10" x14ac:dyDescent="0.25">
      <c r="A20" s="35" t="s">
        <v>93</v>
      </c>
      <c r="B20" s="105">
        <v>20272.537519999998</v>
      </c>
      <c r="C20" s="105">
        <v>21350.61894</v>
      </c>
      <c r="D20" s="125">
        <v>105.31794018847623</v>
      </c>
      <c r="E20" s="105">
        <v>0</v>
      </c>
      <c r="F20" s="105">
        <v>0</v>
      </c>
      <c r="G20" s="115">
        <v>0</v>
      </c>
      <c r="H20"/>
      <c r="I20" s="75"/>
      <c r="J20" s="26"/>
    </row>
    <row r="21" spans="1:10" x14ac:dyDescent="0.25">
      <c r="A21" s="28" t="s">
        <v>94</v>
      </c>
      <c r="B21" s="92">
        <v>19990.896550000001</v>
      </c>
      <c r="C21" s="92">
        <v>20503.605970000001</v>
      </c>
      <c r="D21" s="124">
        <v>102.56471448750506</v>
      </c>
      <c r="E21" s="92">
        <v>44370.484320000003</v>
      </c>
      <c r="F21" s="92">
        <v>58821.90698</v>
      </c>
      <c r="G21" s="120">
        <v>132.56990064786382</v>
      </c>
      <c r="H21"/>
      <c r="I21" s="75"/>
      <c r="J21" s="26"/>
    </row>
    <row r="22" spans="1:10" x14ac:dyDescent="0.25">
      <c r="A22" s="35" t="s">
        <v>181</v>
      </c>
      <c r="B22" s="105">
        <v>0</v>
      </c>
      <c r="C22" s="105">
        <v>0</v>
      </c>
      <c r="D22" s="125">
        <v>0</v>
      </c>
      <c r="E22" s="105">
        <v>1197.2006999999999</v>
      </c>
      <c r="F22" s="105">
        <v>851.05781000000002</v>
      </c>
      <c r="G22" s="115">
        <v>71.08731309629205</v>
      </c>
      <c r="H22"/>
      <c r="I22" s="75"/>
      <c r="J22" s="26"/>
    </row>
    <row r="23" spans="1:10" x14ac:dyDescent="0.25">
      <c r="A23" s="35" t="s">
        <v>95</v>
      </c>
      <c r="B23" s="105">
        <v>1207.30513</v>
      </c>
      <c r="C23" s="105">
        <v>1200.24368</v>
      </c>
      <c r="D23" s="125">
        <v>99.415106436266043</v>
      </c>
      <c r="E23" s="105">
        <v>19.628640000000001</v>
      </c>
      <c r="F23" s="105">
        <v>14.3408</v>
      </c>
      <c r="G23" s="115">
        <v>73.060589016865151</v>
      </c>
      <c r="H23"/>
      <c r="I23" s="75"/>
      <c r="J23" s="26"/>
    </row>
    <row r="24" spans="1:10" x14ac:dyDescent="0.25">
      <c r="A24" s="35" t="s">
        <v>96</v>
      </c>
      <c r="B24" s="105">
        <v>130.97819999999999</v>
      </c>
      <c r="C24" s="105">
        <v>190.39311999999998</v>
      </c>
      <c r="D24" s="125">
        <v>145.36244962902222</v>
      </c>
      <c r="E24" s="105">
        <v>0</v>
      </c>
      <c r="F24" s="105">
        <v>0.64115999999999995</v>
      </c>
      <c r="G24" s="115">
        <v>0</v>
      </c>
      <c r="H24"/>
      <c r="I24" s="75"/>
      <c r="J24" s="26"/>
    </row>
    <row r="25" spans="1:10" x14ac:dyDescent="0.25">
      <c r="A25" s="35" t="s">
        <v>97</v>
      </c>
      <c r="B25" s="105">
        <v>4537.2512300000008</v>
      </c>
      <c r="C25" s="105">
        <v>4445.4498600000006</v>
      </c>
      <c r="D25" s="125">
        <v>97.976718384183457</v>
      </c>
      <c r="E25" s="105">
        <v>22006.186989999998</v>
      </c>
      <c r="F25" s="105">
        <v>20315.297200000001</v>
      </c>
      <c r="G25" s="115">
        <v>92.316298181196188</v>
      </c>
      <c r="H25"/>
      <c r="I25" s="75"/>
      <c r="J25" s="26"/>
    </row>
    <row r="26" spans="1:10" x14ac:dyDescent="0.25">
      <c r="A26" s="35" t="s">
        <v>98</v>
      </c>
      <c r="B26" s="105">
        <v>36.251179999999998</v>
      </c>
      <c r="C26" s="105">
        <v>8.4314999999999998</v>
      </c>
      <c r="D26" s="125">
        <v>23.25855323881871</v>
      </c>
      <c r="E26" s="105">
        <v>645.13972999999999</v>
      </c>
      <c r="F26" s="105">
        <v>815.08192000000008</v>
      </c>
      <c r="G26" s="115">
        <v>126.34191975744542</v>
      </c>
      <c r="H26"/>
      <c r="I26" s="75"/>
      <c r="J26" s="26"/>
    </row>
    <row r="27" spans="1:10" x14ac:dyDescent="0.25">
      <c r="A27" s="35" t="s">
        <v>99</v>
      </c>
      <c r="B27" s="105">
        <v>569.16602999999998</v>
      </c>
      <c r="C27" s="105">
        <v>500.27802000000003</v>
      </c>
      <c r="D27" s="125">
        <v>87.896675773148317</v>
      </c>
      <c r="E27" s="105">
        <v>203.43328</v>
      </c>
      <c r="F27" s="105">
        <v>168.43566000000001</v>
      </c>
      <c r="G27" s="115">
        <v>82.796511957138975</v>
      </c>
      <c r="H27"/>
      <c r="I27" s="75"/>
      <c r="J27" s="26"/>
    </row>
    <row r="28" spans="1:10" x14ac:dyDescent="0.25">
      <c r="A28" s="35" t="s">
        <v>100</v>
      </c>
      <c r="B28" s="105">
        <v>3894.5677599999999</v>
      </c>
      <c r="C28" s="105">
        <v>5001.5733300000002</v>
      </c>
      <c r="D28" s="125">
        <v>128.42434997202361</v>
      </c>
      <c r="E28" s="105">
        <v>1714.58394</v>
      </c>
      <c r="F28" s="105">
        <v>534.01112999999998</v>
      </c>
      <c r="G28" s="115">
        <v>31.145231069876928</v>
      </c>
      <c r="H28"/>
      <c r="I28" s="75"/>
      <c r="J28" s="26"/>
    </row>
    <row r="29" spans="1:10" x14ac:dyDescent="0.25">
      <c r="A29" s="35" t="s">
        <v>101</v>
      </c>
      <c r="B29" s="105">
        <v>1558.9732300000001</v>
      </c>
      <c r="C29" s="105">
        <v>856.34656000000007</v>
      </c>
      <c r="D29" s="125">
        <v>54.930164516038552</v>
      </c>
      <c r="E29" s="105">
        <v>18348.614859999998</v>
      </c>
      <c r="F29" s="105">
        <v>35719.65511</v>
      </c>
      <c r="G29" s="115">
        <v>194.67221576419314</v>
      </c>
      <c r="H29"/>
      <c r="I29" s="75"/>
      <c r="J29" s="26"/>
    </row>
    <row r="30" spans="1:10" x14ac:dyDescent="0.25">
      <c r="A30" s="35" t="s">
        <v>102</v>
      </c>
      <c r="B30" s="105">
        <v>8056.1587900000004</v>
      </c>
      <c r="C30" s="105">
        <v>8300.8744000000006</v>
      </c>
      <c r="D30" s="125">
        <v>103.03762148163915</v>
      </c>
      <c r="E30" s="105">
        <v>235.23714000000001</v>
      </c>
      <c r="F30" s="105">
        <v>403.38619</v>
      </c>
      <c r="G30" s="115">
        <v>171.48065564816847</v>
      </c>
      <c r="H30"/>
      <c r="I30" s="75"/>
      <c r="J30" s="26"/>
    </row>
    <row r="31" spans="1:10" x14ac:dyDescent="0.25">
      <c r="A31" s="28" t="s">
        <v>103</v>
      </c>
      <c r="B31" s="92">
        <v>192512.36949000001</v>
      </c>
      <c r="C31" s="92">
        <v>235034.24565</v>
      </c>
      <c r="D31" s="124">
        <v>122.08786701480435</v>
      </c>
      <c r="E31" s="92">
        <v>191493.46431000001</v>
      </c>
      <c r="F31" s="92">
        <v>72903.408719999992</v>
      </c>
      <c r="G31" s="120">
        <v>38.07096444919916</v>
      </c>
      <c r="H31"/>
      <c r="I31" s="75"/>
      <c r="J31" s="26"/>
    </row>
    <row r="32" spans="1:10" x14ac:dyDescent="0.25">
      <c r="A32" s="35" t="s">
        <v>104</v>
      </c>
      <c r="B32" s="105">
        <v>672.16084000000001</v>
      </c>
      <c r="C32" s="105">
        <v>714.33998999999994</v>
      </c>
      <c r="D32" s="125">
        <v>106.2751572971731</v>
      </c>
      <c r="E32" s="105">
        <v>5118.0211300000001</v>
      </c>
      <c r="F32" s="105">
        <v>4141.9317200000005</v>
      </c>
      <c r="G32" s="115">
        <v>80.928382568049315</v>
      </c>
      <c r="H32"/>
      <c r="I32" s="75"/>
      <c r="J32" s="26"/>
    </row>
    <row r="33" spans="1:10" x14ac:dyDescent="0.25">
      <c r="A33" s="35" t="s">
        <v>105</v>
      </c>
      <c r="B33" s="105">
        <v>168295.74901</v>
      </c>
      <c r="C33" s="105">
        <v>187849.53928</v>
      </c>
      <c r="D33" s="125">
        <v>111.61870717770664</v>
      </c>
      <c r="E33" s="105">
        <v>9728.0301500000005</v>
      </c>
      <c r="F33" s="105">
        <v>11875.417230000001</v>
      </c>
      <c r="G33" s="115">
        <v>122.07422311494378</v>
      </c>
      <c r="H33"/>
      <c r="I33" s="75"/>
      <c r="J33" s="26"/>
    </row>
    <row r="34" spans="1:10" x14ac:dyDescent="0.25">
      <c r="A34" s="35" t="s">
        <v>106</v>
      </c>
      <c r="B34" s="105">
        <v>5973.9073799999996</v>
      </c>
      <c r="C34" s="105">
        <v>5228.1479500000005</v>
      </c>
      <c r="D34" s="125">
        <v>87.516387808476551</v>
      </c>
      <c r="E34" s="105">
        <v>0</v>
      </c>
      <c r="F34" s="105">
        <v>0</v>
      </c>
      <c r="G34" s="115">
        <v>0</v>
      </c>
      <c r="H34"/>
      <c r="I34" s="75"/>
      <c r="J34" s="26"/>
    </row>
    <row r="35" spans="1:10" x14ac:dyDescent="0.25">
      <c r="A35" s="35" t="s">
        <v>183</v>
      </c>
      <c r="B35" s="105">
        <v>17570.55226</v>
      </c>
      <c r="C35" s="105">
        <v>41242.218430000001</v>
      </c>
      <c r="D35" s="125">
        <v>234.72351818951878</v>
      </c>
      <c r="E35" s="105">
        <v>176647.41303</v>
      </c>
      <c r="F35" s="105">
        <v>56886.05977</v>
      </c>
      <c r="G35" s="115">
        <v>32.203166066371466</v>
      </c>
      <c r="H35" s="26"/>
      <c r="I35" s="75"/>
      <c r="J35" s="26"/>
    </row>
    <row r="36" spans="1:10" x14ac:dyDescent="0.25">
      <c r="A36" s="28" t="s">
        <v>107</v>
      </c>
      <c r="B36" s="92">
        <v>10355.48619</v>
      </c>
      <c r="C36" s="92">
        <v>11380.43469</v>
      </c>
      <c r="D36" s="124">
        <v>109.89763765017391</v>
      </c>
      <c r="E36" s="92">
        <v>1045.71498</v>
      </c>
      <c r="F36" s="92">
        <v>1120.46612</v>
      </c>
      <c r="G36" s="120">
        <v>107.14832831408805</v>
      </c>
      <c r="H36"/>
      <c r="I36" s="75"/>
      <c r="J36" s="26"/>
    </row>
    <row r="37" spans="1:10" x14ac:dyDescent="0.25">
      <c r="A37" s="35" t="s">
        <v>108</v>
      </c>
      <c r="B37" s="105">
        <v>785.79356999999993</v>
      </c>
      <c r="C37" s="105">
        <v>621.82385999999997</v>
      </c>
      <c r="D37" s="125">
        <v>79.133233426687369</v>
      </c>
      <c r="E37" s="105">
        <v>556.25669999999991</v>
      </c>
      <c r="F37" s="105">
        <v>668.31157999999994</v>
      </c>
      <c r="G37" s="115">
        <v>120.14445488926246</v>
      </c>
      <c r="H37"/>
      <c r="I37" s="75"/>
      <c r="J37" s="26"/>
    </row>
    <row r="38" spans="1:10" x14ac:dyDescent="0.25">
      <c r="A38" s="35" t="s">
        <v>109</v>
      </c>
      <c r="B38" s="105">
        <v>9480.6896199999992</v>
      </c>
      <c r="C38" s="105">
        <v>10654.84001</v>
      </c>
      <c r="D38" s="125">
        <v>112.38465171903815</v>
      </c>
      <c r="E38" s="105">
        <v>228.65698</v>
      </c>
      <c r="F38" s="105">
        <v>141.42636999999999</v>
      </c>
      <c r="G38" s="115">
        <v>61.850886861183938</v>
      </c>
      <c r="H38"/>
      <c r="I38" s="75"/>
      <c r="J38" s="26"/>
    </row>
    <row r="39" spans="1:10" x14ac:dyDescent="0.25">
      <c r="A39" s="35" t="s">
        <v>110</v>
      </c>
      <c r="B39" s="105">
        <v>89.003</v>
      </c>
      <c r="C39" s="105">
        <v>103.77082</v>
      </c>
      <c r="D39" s="125">
        <v>116.59249688212756</v>
      </c>
      <c r="E39" s="105">
        <v>260.80129999999997</v>
      </c>
      <c r="F39" s="105">
        <v>310.72816999999998</v>
      </c>
      <c r="G39" s="115">
        <v>119.14364307233132</v>
      </c>
      <c r="H39"/>
      <c r="I39" s="75"/>
      <c r="J39" s="26"/>
    </row>
    <row r="40" spans="1:10" x14ac:dyDescent="0.25">
      <c r="A40" s="28" t="s">
        <v>111</v>
      </c>
      <c r="B40" s="92">
        <v>246878.20199</v>
      </c>
      <c r="C40" s="92">
        <v>274807.18842000002</v>
      </c>
      <c r="D40" s="124">
        <v>111.31286043274542</v>
      </c>
      <c r="E40" s="92">
        <v>27879.620859999999</v>
      </c>
      <c r="F40" s="92">
        <v>33040.510949999996</v>
      </c>
      <c r="G40" s="120">
        <v>118.51133527215406</v>
      </c>
      <c r="H40"/>
      <c r="I40" s="75"/>
      <c r="J40" s="26"/>
    </row>
    <row r="41" spans="1:10" x14ac:dyDescent="0.25">
      <c r="A41" s="35" t="s">
        <v>112</v>
      </c>
      <c r="B41" s="105">
        <v>3138.3408799999997</v>
      </c>
      <c r="C41" s="105">
        <v>2580.9841099999999</v>
      </c>
      <c r="D41" s="125">
        <v>82.240400539281126</v>
      </c>
      <c r="E41" s="105">
        <v>95.137649999999994</v>
      </c>
      <c r="F41" s="105">
        <v>45.886000000000003</v>
      </c>
      <c r="G41" s="115">
        <v>48.23116820732907</v>
      </c>
      <c r="H41"/>
      <c r="I41" s="75"/>
      <c r="J41" s="26"/>
    </row>
    <row r="42" spans="1:10" x14ac:dyDescent="0.25">
      <c r="A42" s="35" t="s">
        <v>113</v>
      </c>
      <c r="B42" s="105">
        <v>3607.8227999999999</v>
      </c>
      <c r="C42" s="105">
        <v>3238.4964100000002</v>
      </c>
      <c r="D42" s="125">
        <v>89.763178224828565</v>
      </c>
      <c r="E42" s="105">
        <v>2077.8999800000001</v>
      </c>
      <c r="F42" s="105">
        <v>4766.1598099999992</v>
      </c>
      <c r="G42" s="115">
        <v>229.37388016145027</v>
      </c>
      <c r="H42"/>
      <c r="I42" s="75"/>
      <c r="J42" s="26"/>
    </row>
    <row r="43" spans="1:10" x14ac:dyDescent="0.25">
      <c r="A43" s="35" t="s">
        <v>114</v>
      </c>
      <c r="B43" s="105">
        <v>23003.6672</v>
      </c>
      <c r="C43" s="105">
        <v>25949.780870000002</v>
      </c>
      <c r="D43" s="125">
        <v>112.8071478533649</v>
      </c>
      <c r="E43" s="105">
        <v>47.557410000000004</v>
      </c>
      <c r="F43" s="105">
        <v>20.690990000000003</v>
      </c>
      <c r="G43" s="115">
        <v>43.50739453641399</v>
      </c>
      <c r="H43"/>
      <c r="I43" s="75"/>
      <c r="J43" s="26"/>
    </row>
    <row r="44" spans="1:10" x14ac:dyDescent="0.25">
      <c r="A44" s="35" t="s">
        <v>115</v>
      </c>
      <c r="B44" s="105">
        <v>110381.88876999999</v>
      </c>
      <c r="C44" s="105">
        <v>126423.83261</v>
      </c>
      <c r="D44" s="125">
        <v>114.53313040640771</v>
      </c>
      <c r="E44" s="105">
        <v>23028.78311</v>
      </c>
      <c r="F44" s="105">
        <v>23611.370989999999</v>
      </c>
      <c r="G44" s="115">
        <v>102.5298248596862</v>
      </c>
      <c r="H44"/>
      <c r="I44" s="75"/>
      <c r="J44" s="26"/>
    </row>
    <row r="45" spans="1:10" x14ac:dyDescent="0.25">
      <c r="A45" s="35" t="s">
        <v>116</v>
      </c>
      <c r="B45" s="105">
        <v>49090.851459999998</v>
      </c>
      <c r="C45" s="105">
        <v>57245.698830000001</v>
      </c>
      <c r="D45" s="125">
        <v>116.6117456256482</v>
      </c>
      <c r="E45" s="105">
        <v>585.06246999999996</v>
      </c>
      <c r="F45" s="105">
        <v>635.86734000000001</v>
      </c>
      <c r="G45" s="115">
        <v>108.68366586562972</v>
      </c>
      <c r="H45"/>
      <c r="I45" s="75"/>
      <c r="J45" s="26"/>
    </row>
    <row r="46" spans="1:10" x14ac:dyDescent="0.25">
      <c r="A46" s="35" t="s">
        <v>117</v>
      </c>
      <c r="B46" s="105">
        <v>3221.0411200000003</v>
      </c>
      <c r="C46" s="105">
        <v>3024.6118099999999</v>
      </c>
      <c r="D46" s="125">
        <v>93.901682633595172</v>
      </c>
      <c r="E46" s="105">
        <v>4.80755</v>
      </c>
      <c r="F46" s="105">
        <v>5.423</v>
      </c>
      <c r="G46" s="115">
        <v>112.80173893147236</v>
      </c>
      <c r="H46"/>
      <c r="I46" s="75"/>
      <c r="J46" s="26"/>
    </row>
    <row r="47" spans="1:10" x14ac:dyDescent="0.25">
      <c r="A47" s="35" t="s">
        <v>118</v>
      </c>
      <c r="B47" s="105">
        <v>3627.3387900000002</v>
      </c>
      <c r="C47" s="105">
        <v>3028.0214599999999</v>
      </c>
      <c r="D47" s="125">
        <v>83.477768008540494</v>
      </c>
      <c r="E47" s="105">
        <v>93.847139999999996</v>
      </c>
      <c r="F47" s="105">
        <v>191.10517000000002</v>
      </c>
      <c r="G47" s="115">
        <v>203.63451672581604</v>
      </c>
      <c r="H47"/>
      <c r="I47" s="75"/>
      <c r="J47" s="26"/>
    </row>
    <row r="48" spans="1:10" x14ac:dyDescent="0.25">
      <c r="A48" s="35" t="s">
        <v>119</v>
      </c>
      <c r="B48" s="105">
        <v>24877.507289999998</v>
      </c>
      <c r="C48" s="105">
        <v>25480.945739999999</v>
      </c>
      <c r="D48" s="125">
        <v>102.42563872242363</v>
      </c>
      <c r="E48" s="105">
        <v>480.11339000000004</v>
      </c>
      <c r="F48" s="105">
        <v>445.79872999999998</v>
      </c>
      <c r="G48" s="115">
        <v>92.852800876892843</v>
      </c>
      <c r="H48"/>
      <c r="I48" s="75"/>
      <c r="J48" s="26"/>
    </row>
    <row r="49" spans="1:10" x14ac:dyDescent="0.25">
      <c r="A49" s="35" t="s">
        <v>120</v>
      </c>
      <c r="B49" s="105">
        <v>25929.74368</v>
      </c>
      <c r="C49" s="105">
        <v>27834.816579999999</v>
      </c>
      <c r="D49" s="125">
        <v>107.34705642875062</v>
      </c>
      <c r="E49" s="105">
        <v>1466.4121599999999</v>
      </c>
      <c r="F49" s="105">
        <v>3318.20892</v>
      </c>
      <c r="G49" s="115">
        <v>226.28078315989964</v>
      </c>
      <c r="H49"/>
      <c r="I49" s="75"/>
      <c r="J49" s="26"/>
    </row>
    <row r="50" spans="1:10" x14ac:dyDescent="0.25">
      <c r="A50" s="28" t="s">
        <v>121</v>
      </c>
      <c r="B50" s="92">
        <v>361819.15305000002</v>
      </c>
      <c r="C50" s="92">
        <v>359202.40775000001</v>
      </c>
      <c r="D50" s="124">
        <v>99.276780878529564</v>
      </c>
      <c r="E50" s="92">
        <v>67394.031909999991</v>
      </c>
      <c r="F50" s="92">
        <v>35811.87313</v>
      </c>
      <c r="G50" s="120">
        <v>53.138048155101103</v>
      </c>
      <c r="H50"/>
      <c r="I50" s="75"/>
      <c r="J50" s="26"/>
    </row>
    <row r="51" spans="1:10" x14ac:dyDescent="0.25">
      <c r="A51" s="35" t="s">
        <v>122</v>
      </c>
      <c r="B51" s="105">
        <v>223.96466000000001</v>
      </c>
      <c r="C51" s="105">
        <v>276.07024000000001</v>
      </c>
      <c r="D51" s="125">
        <v>123.2650901262726</v>
      </c>
      <c r="E51" s="105">
        <v>58.814999999999998</v>
      </c>
      <c r="F51" s="105">
        <v>61.7727</v>
      </c>
      <c r="G51" s="115">
        <v>105.02881917878094</v>
      </c>
      <c r="H51"/>
      <c r="I51" s="75"/>
      <c r="J51" s="26"/>
    </row>
    <row r="52" spans="1:10" x14ac:dyDescent="0.25">
      <c r="A52" s="35" t="s">
        <v>123</v>
      </c>
      <c r="B52" s="105">
        <v>17327.63334</v>
      </c>
      <c r="C52" s="105">
        <v>16698.613990000002</v>
      </c>
      <c r="D52" s="125">
        <v>96.369848451560102</v>
      </c>
      <c r="E52" s="105">
        <v>55.814190000000004</v>
      </c>
      <c r="F52" s="105">
        <v>20.469570000000001</v>
      </c>
      <c r="G52" s="115">
        <v>36.674490841845056</v>
      </c>
      <c r="H52"/>
      <c r="I52" s="75"/>
      <c r="J52" s="26"/>
    </row>
    <row r="53" spans="1:10" x14ac:dyDescent="0.25">
      <c r="A53" s="35" t="s">
        <v>124</v>
      </c>
      <c r="B53" s="105">
        <v>27761.336420000003</v>
      </c>
      <c r="C53" s="105">
        <v>25497.08626</v>
      </c>
      <c r="D53" s="125">
        <v>91.8438719024752</v>
      </c>
      <c r="E53" s="105">
        <v>3331.5124799999999</v>
      </c>
      <c r="F53" s="105">
        <v>3112.3525199999999</v>
      </c>
      <c r="G53" s="115">
        <v>93.421607713743285</v>
      </c>
      <c r="H53"/>
      <c r="I53" s="75"/>
      <c r="J53" s="26"/>
    </row>
    <row r="54" spans="1:10" x14ac:dyDescent="0.25">
      <c r="A54" s="35" t="s">
        <v>125</v>
      </c>
      <c r="B54" s="105">
        <v>32818.23459</v>
      </c>
      <c r="C54" s="105">
        <v>33259.94356</v>
      </c>
      <c r="D54" s="125">
        <v>101.34592544516269</v>
      </c>
      <c r="E54" s="105">
        <v>244.70593</v>
      </c>
      <c r="F54" s="105">
        <v>221.42433</v>
      </c>
      <c r="G54" s="115">
        <v>90.4858864678923</v>
      </c>
      <c r="H54"/>
      <c r="I54" s="75"/>
      <c r="J54" s="26"/>
    </row>
    <row r="55" spans="1:10" x14ac:dyDescent="0.25">
      <c r="A55" s="35" t="s">
        <v>126</v>
      </c>
      <c r="B55" s="105">
        <v>19651.11954</v>
      </c>
      <c r="C55" s="105">
        <v>17110.661070000002</v>
      </c>
      <c r="D55" s="125">
        <v>87.07219471730923</v>
      </c>
      <c r="E55" s="105">
        <v>372.41365000000002</v>
      </c>
      <c r="F55" s="105">
        <v>180.28526000000002</v>
      </c>
      <c r="G55" s="115">
        <v>48.409949527897275</v>
      </c>
      <c r="H55"/>
      <c r="I55" s="75"/>
      <c r="J55" s="26"/>
    </row>
    <row r="56" spans="1:10" x14ac:dyDescent="0.25">
      <c r="A56" s="35" t="s">
        <v>127</v>
      </c>
      <c r="B56" s="105">
        <v>94648.316930000001</v>
      </c>
      <c r="C56" s="105">
        <v>95771.13334</v>
      </c>
      <c r="D56" s="125">
        <v>101.18630361998979</v>
      </c>
      <c r="E56" s="105">
        <v>3369.4136699999999</v>
      </c>
      <c r="F56" s="105">
        <v>3206.25216</v>
      </c>
      <c r="G56" s="115">
        <v>95.157569655138246</v>
      </c>
      <c r="H56"/>
      <c r="I56" s="75"/>
      <c r="J56" s="26"/>
    </row>
    <row r="57" spans="1:10" x14ac:dyDescent="0.25">
      <c r="A57" s="35" t="s">
        <v>128</v>
      </c>
      <c r="B57" s="105">
        <v>39664.530989999999</v>
      </c>
      <c r="C57" s="105">
        <v>46084.606189999999</v>
      </c>
      <c r="D57" s="125">
        <v>116.18593498967273</v>
      </c>
      <c r="E57" s="105">
        <v>1885.17632</v>
      </c>
      <c r="F57" s="105">
        <v>326.50689</v>
      </c>
      <c r="G57" s="115">
        <v>17.319700366276614</v>
      </c>
      <c r="H57"/>
      <c r="I57" s="75"/>
      <c r="J57" s="26"/>
    </row>
    <row r="58" spans="1:10" x14ac:dyDescent="0.25">
      <c r="A58" s="35" t="s">
        <v>129</v>
      </c>
      <c r="B58" s="105">
        <v>44628.35873</v>
      </c>
      <c r="C58" s="105">
        <v>35043.86606</v>
      </c>
      <c r="D58" s="125">
        <v>78.523761700523551</v>
      </c>
      <c r="E58" s="105">
        <v>51640.17815</v>
      </c>
      <c r="F58" s="105">
        <v>22949.678190000002</v>
      </c>
      <c r="G58" s="115">
        <v>44.441516300229885</v>
      </c>
      <c r="H58"/>
      <c r="I58" s="75"/>
      <c r="J58" s="26"/>
    </row>
    <row r="59" spans="1:10" x14ac:dyDescent="0.25">
      <c r="A59" s="35" t="s">
        <v>130</v>
      </c>
      <c r="B59" s="105">
        <v>85095.657849999989</v>
      </c>
      <c r="C59" s="105">
        <v>89460.42704000001</v>
      </c>
      <c r="D59" s="125">
        <v>105.12925018770511</v>
      </c>
      <c r="E59" s="105">
        <v>6436.00252</v>
      </c>
      <c r="F59" s="105">
        <v>5733.1315100000002</v>
      </c>
      <c r="G59" s="115">
        <v>89.079074972145918</v>
      </c>
      <c r="H59"/>
      <c r="I59" s="75"/>
      <c r="J59" s="26"/>
    </row>
    <row r="60" spans="1:10" x14ac:dyDescent="0.25">
      <c r="A60" s="28" t="s">
        <v>131</v>
      </c>
      <c r="B60" s="92">
        <v>516393.51408999995</v>
      </c>
      <c r="C60" s="92">
        <v>586333.76834000007</v>
      </c>
      <c r="D60" s="124">
        <v>113.54398386921073</v>
      </c>
      <c r="E60" s="92">
        <v>29458.816510000001</v>
      </c>
      <c r="F60" s="92">
        <v>61570.137820000004</v>
      </c>
      <c r="G60" s="120">
        <v>209.00411188989753</v>
      </c>
      <c r="H60" s="121"/>
      <c r="I60" s="75"/>
      <c r="J60" s="26"/>
    </row>
    <row r="61" spans="1:10" x14ac:dyDescent="0.25">
      <c r="A61" s="35" t="s">
        <v>132</v>
      </c>
      <c r="B61" s="105">
        <v>8848.5562599999994</v>
      </c>
      <c r="C61" s="105">
        <v>20847.101159999998</v>
      </c>
      <c r="D61" s="125">
        <v>235.59889938474549</v>
      </c>
      <c r="E61" s="105">
        <v>503.85685999999998</v>
      </c>
      <c r="F61" s="105">
        <v>1790.1844699999999</v>
      </c>
      <c r="G61" s="126" t="s">
        <v>182</v>
      </c>
      <c r="H61"/>
      <c r="I61" s="86"/>
      <c r="J61" s="26"/>
    </row>
    <row r="62" spans="1:10" x14ac:dyDescent="0.25">
      <c r="A62" s="35" t="s">
        <v>133</v>
      </c>
      <c r="B62" s="105">
        <v>38266.560789999996</v>
      </c>
      <c r="C62" s="105">
        <v>48021.077119999994</v>
      </c>
      <c r="D62" s="125">
        <v>125.4909668614617</v>
      </c>
      <c r="E62" s="105">
        <v>5269.9876900000008</v>
      </c>
      <c r="F62" s="105">
        <v>4050.6633900000002</v>
      </c>
      <c r="G62" s="115">
        <v>76.862862463346659</v>
      </c>
      <c r="H62"/>
      <c r="I62" s="86"/>
      <c r="J62" s="26"/>
    </row>
    <row r="63" spans="1:10" x14ac:dyDescent="0.25">
      <c r="A63" s="35" t="s">
        <v>134</v>
      </c>
      <c r="B63" s="105">
        <v>2572.0361699999999</v>
      </c>
      <c r="C63" s="105">
        <v>1912.7391699999998</v>
      </c>
      <c r="D63" s="125">
        <v>74.366729065089316</v>
      </c>
      <c r="E63" s="105">
        <v>269.60167999999999</v>
      </c>
      <c r="F63" s="105">
        <v>225.81395000000001</v>
      </c>
      <c r="G63" s="115">
        <v>83.758361594779387</v>
      </c>
      <c r="H63" s="59"/>
      <c r="I63" s="86"/>
      <c r="J63" s="26"/>
    </row>
    <row r="64" spans="1:10" x14ac:dyDescent="0.25">
      <c r="A64" s="35" t="s">
        <v>135</v>
      </c>
      <c r="B64" s="105">
        <v>92795.344890000008</v>
      </c>
      <c r="C64" s="105">
        <v>80993.714000000007</v>
      </c>
      <c r="D64" s="125">
        <v>87.282087367647904</v>
      </c>
      <c r="E64" s="105">
        <v>5517.54457</v>
      </c>
      <c r="F64" s="105">
        <v>6611.4917800000003</v>
      </c>
      <c r="G64" s="115">
        <v>119.82670363820912</v>
      </c>
      <c r="H64"/>
      <c r="I64" s="86"/>
      <c r="J64" s="26"/>
    </row>
    <row r="65" spans="1:10" x14ac:dyDescent="0.25">
      <c r="A65" s="35" t="s">
        <v>136</v>
      </c>
      <c r="B65" s="105">
        <v>24584.194530000001</v>
      </c>
      <c r="C65" s="105">
        <v>29857.126530000001</v>
      </c>
      <c r="D65" s="125">
        <v>121.4484635384961</v>
      </c>
      <c r="E65" s="105">
        <v>327.23048</v>
      </c>
      <c r="F65" s="105">
        <v>406.46415999999999</v>
      </c>
      <c r="G65" s="115">
        <v>124.21341679418127</v>
      </c>
      <c r="H65"/>
      <c r="I65" s="86"/>
      <c r="J65" s="26"/>
    </row>
    <row r="66" spans="1:10" x14ac:dyDescent="0.25">
      <c r="A66" s="35" t="s">
        <v>137</v>
      </c>
      <c r="B66" s="105">
        <v>60920.425360000001</v>
      </c>
      <c r="C66" s="105">
        <v>67535.180640000006</v>
      </c>
      <c r="D66" s="125">
        <v>110.85802543385263</v>
      </c>
      <c r="E66" s="105">
        <v>2534.3425899999997</v>
      </c>
      <c r="F66" s="105">
        <v>1785.16797</v>
      </c>
      <c r="G66" s="115">
        <v>70.439094424088893</v>
      </c>
      <c r="H66"/>
      <c r="I66" s="86"/>
      <c r="J66" s="26"/>
    </row>
    <row r="67" spans="1:10" x14ac:dyDescent="0.25">
      <c r="A67" s="35" t="s">
        <v>138</v>
      </c>
      <c r="B67" s="105">
        <v>88313.198609999992</v>
      </c>
      <c r="C67" s="105">
        <v>95817.245909999998</v>
      </c>
      <c r="D67" s="125">
        <v>108.49708471452679</v>
      </c>
      <c r="E67" s="105">
        <v>3839.6065800000001</v>
      </c>
      <c r="F67" s="105">
        <v>3409.5850499999997</v>
      </c>
      <c r="G67" s="115">
        <v>88.800375219692413</v>
      </c>
      <c r="H67"/>
      <c r="I67" s="86"/>
      <c r="J67" s="26"/>
    </row>
    <row r="68" spans="1:10" x14ac:dyDescent="0.25">
      <c r="A68" s="35" t="s">
        <v>139</v>
      </c>
      <c r="B68" s="105">
        <v>184607.38928</v>
      </c>
      <c r="C68" s="105">
        <v>225989.11517999999</v>
      </c>
      <c r="D68" s="125">
        <v>122.41607232592135</v>
      </c>
      <c r="E68" s="105">
        <v>6951.5684299999994</v>
      </c>
      <c r="F68" s="105">
        <v>9180.3752800000002</v>
      </c>
      <c r="G68" s="115">
        <v>132.06192778569829</v>
      </c>
      <c r="H68" s="26"/>
      <c r="I68" s="86"/>
      <c r="J68" s="26"/>
    </row>
    <row r="69" spans="1:10" x14ac:dyDescent="0.25">
      <c r="A69" s="35" t="s">
        <v>140</v>
      </c>
      <c r="B69" s="105">
        <v>15485.808199999999</v>
      </c>
      <c r="C69" s="105">
        <v>15360.468630000001</v>
      </c>
      <c r="D69" s="125">
        <v>99.190616541408545</v>
      </c>
      <c r="E69" s="105">
        <v>4245.0776299999998</v>
      </c>
      <c r="F69" s="105">
        <v>34110.391770000002</v>
      </c>
      <c r="G69" s="127" t="s">
        <v>182</v>
      </c>
      <c r="H69" s="77"/>
      <c r="I69" s="86"/>
      <c r="J69" s="26"/>
    </row>
    <row r="70" spans="1:10" x14ac:dyDescent="0.25">
      <c r="A70" s="28" t="s">
        <v>141</v>
      </c>
      <c r="B70" s="92">
        <v>303347.67382999999</v>
      </c>
      <c r="C70" s="92">
        <v>317542.00908999995</v>
      </c>
      <c r="D70" s="124">
        <v>104.67922996764256</v>
      </c>
      <c r="E70" s="92">
        <v>17493.697539999997</v>
      </c>
      <c r="F70" s="92">
        <v>22093.92698</v>
      </c>
      <c r="G70" s="120">
        <v>126.2964958064549</v>
      </c>
      <c r="H70"/>
      <c r="I70" s="75"/>
      <c r="J70" s="26"/>
    </row>
    <row r="71" spans="1:10" x14ac:dyDescent="0.25">
      <c r="A71" s="35" t="s">
        <v>142</v>
      </c>
      <c r="B71" s="105">
        <v>16214.168900000001</v>
      </c>
      <c r="C71" s="105">
        <v>16716.11995</v>
      </c>
      <c r="D71" s="125">
        <v>103.09575565109598</v>
      </c>
      <c r="E71" s="105">
        <v>117.29150999999999</v>
      </c>
      <c r="F71" s="105">
        <v>272.00119000000001</v>
      </c>
      <c r="G71" s="115">
        <v>231.90185717619292</v>
      </c>
      <c r="H71"/>
      <c r="I71" s="75"/>
      <c r="J71" s="26"/>
    </row>
    <row r="72" spans="1:10" x14ac:dyDescent="0.25">
      <c r="A72" s="35" t="s">
        <v>143</v>
      </c>
      <c r="B72" s="105">
        <v>59596.569380000001</v>
      </c>
      <c r="C72" s="105">
        <v>60513.919840000002</v>
      </c>
      <c r="D72" s="125">
        <v>101.53926722551896</v>
      </c>
      <c r="E72" s="105">
        <v>1237.0133999999998</v>
      </c>
      <c r="F72" s="105">
        <v>1385.5467599999999</v>
      </c>
      <c r="G72" s="115">
        <v>112.00741721957095</v>
      </c>
      <c r="H72"/>
      <c r="I72" s="75"/>
      <c r="J72" s="26"/>
    </row>
    <row r="73" spans="1:10" x14ac:dyDescent="0.25">
      <c r="A73" s="35" t="s">
        <v>144</v>
      </c>
      <c r="B73" s="105">
        <v>8901.3518000000004</v>
      </c>
      <c r="C73" s="105">
        <v>9213.9189999999999</v>
      </c>
      <c r="D73" s="125">
        <v>103.51145766421679</v>
      </c>
      <c r="E73" s="105">
        <v>81.157300000000006</v>
      </c>
      <c r="F73" s="105">
        <v>607.71901000000003</v>
      </c>
      <c r="G73" s="127" t="s">
        <v>182</v>
      </c>
      <c r="H73"/>
      <c r="I73" s="75"/>
      <c r="J73" s="26"/>
    </row>
    <row r="74" spans="1:10" x14ac:dyDescent="0.25">
      <c r="A74" s="35" t="s">
        <v>145</v>
      </c>
      <c r="B74" s="105">
        <v>68511.961609999998</v>
      </c>
      <c r="C74" s="105">
        <v>72631.978739999991</v>
      </c>
      <c r="D74" s="125">
        <v>106.01357344495976</v>
      </c>
      <c r="E74" s="105">
        <v>2620.0681199999999</v>
      </c>
      <c r="F74" s="105">
        <v>6315.7012199999999</v>
      </c>
      <c r="G74" s="115">
        <v>241.05103114647264</v>
      </c>
      <c r="H74"/>
      <c r="I74" s="75"/>
      <c r="J74" s="26"/>
    </row>
    <row r="75" spans="1:10" x14ac:dyDescent="0.25">
      <c r="A75" s="35" t="s">
        <v>146</v>
      </c>
      <c r="B75" s="105">
        <v>30479.687120000002</v>
      </c>
      <c r="C75" s="105">
        <v>29746.479950000001</v>
      </c>
      <c r="D75" s="125">
        <v>97.594439972059661</v>
      </c>
      <c r="E75" s="105">
        <v>375.95716999999996</v>
      </c>
      <c r="F75" s="105">
        <v>832.49314000000004</v>
      </c>
      <c r="G75" s="115">
        <v>221.43297333576592</v>
      </c>
      <c r="H75"/>
      <c r="I75" s="75"/>
      <c r="J75" s="26"/>
    </row>
    <row r="76" spans="1:10" x14ac:dyDescent="0.25">
      <c r="A76" s="35" t="s">
        <v>186</v>
      </c>
      <c r="B76" s="105">
        <v>18185.493050000001</v>
      </c>
      <c r="C76" s="105">
        <v>25011.038940000002</v>
      </c>
      <c r="D76" s="125">
        <v>137.53291632640116</v>
      </c>
      <c r="E76" s="105">
        <v>2632.64284</v>
      </c>
      <c r="F76" s="105">
        <v>1049.7127399999999</v>
      </c>
      <c r="G76" s="115">
        <v>39.872964309887166</v>
      </c>
      <c r="H76"/>
      <c r="I76" s="75"/>
      <c r="J76" s="26"/>
    </row>
    <row r="77" spans="1:10" x14ac:dyDescent="0.25">
      <c r="A77" s="35" t="s">
        <v>147</v>
      </c>
      <c r="B77" s="105">
        <v>10616.325439999999</v>
      </c>
      <c r="C77" s="105">
        <v>11639.034240000001</v>
      </c>
      <c r="D77" s="125">
        <v>109.63335954403451</v>
      </c>
      <c r="E77" s="105">
        <v>91.790270000000007</v>
      </c>
      <c r="F77" s="105">
        <v>224.36847</v>
      </c>
      <c r="G77" s="115">
        <v>244.43600612570373</v>
      </c>
      <c r="H77"/>
      <c r="I77" s="75"/>
      <c r="J77" s="26"/>
    </row>
    <row r="78" spans="1:10" x14ac:dyDescent="0.25">
      <c r="A78" s="35" t="s">
        <v>148</v>
      </c>
      <c r="B78" s="105">
        <v>90842.116529999999</v>
      </c>
      <c r="C78" s="105">
        <v>92069.518430000011</v>
      </c>
      <c r="D78" s="125">
        <v>101.35113749754463</v>
      </c>
      <c r="E78" s="105">
        <v>10337.77693</v>
      </c>
      <c r="F78" s="105">
        <v>11406.38445</v>
      </c>
      <c r="G78" s="115">
        <v>110.3369179586273</v>
      </c>
      <c r="H78"/>
      <c r="I78" s="75"/>
      <c r="J78" s="26"/>
    </row>
    <row r="79" spans="1:10" x14ac:dyDescent="0.25">
      <c r="A79" s="28" t="s">
        <v>149</v>
      </c>
      <c r="B79" s="92">
        <v>4119.3230000000003</v>
      </c>
      <c r="C79" s="92">
        <v>2952.7673300000001</v>
      </c>
      <c r="D79" s="124">
        <v>71.680888582905482</v>
      </c>
      <c r="E79" s="92">
        <v>6200</v>
      </c>
      <c r="F79" s="92">
        <v>0.03</v>
      </c>
      <c r="G79" s="120">
        <v>4.8387096774193543E-4</v>
      </c>
      <c r="H79"/>
      <c r="I79" s="75"/>
      <c r="J79" s="26"/>
    </row>
    <row r="80" spans="1:10" x14ac:dyDescent="0.25">
      <c r="D80" s="26"/>
      <c r="G80" s="26"/>
      <c r="H80"/>
      <c r="J80" s="26"/>
    </row>
    <row r="81" spans="1:10" x14ac:dyDescent="0.25">
      <c r="A81" s="11" t="s">
        <v>18</v>
      </c>
      <c r="C81" s="88"/>
      <c r="D81" s="88"/>
      <c r="E81" s="88"/>
      <c r="F81" s="88"/>
      <c r="G81" s="88"/>
      <c r="H81" s="88"/>
      <c r="J81" s="26"/>
    </row>
    <row r="82" spans="1:10" x14ac:dyDescent="0.25">
      <c r="D82" s="26"/>
      <c r="G82" s="26"/>
      <c r="H82"/>
      <c r="J82" s="26"/>
    </row>
    <row r="83" spans="1:10" x14ac:dyDescent="0.25">
      <c r="D83" s="26"/>
      <c r="G83" s="26"/>
      <c r="H83"/>
      <c r="J83" s="26"/>
    </row>
    <row r="84" spans="1:10" x14ac:dyDescent="0.25">
      <c r="D84" s="26"/>
      <c r="G84" s="26"/>
      <c r="H84"/>
      <c r="J84" s="26"/>
    </row>
    <row r="85" spans="1:10" x14ac:dyDescent="0.25">
      <c r="D85" s="26"/>
      <c r="G85" s="26"/>
      <c r="H85"/>
      <c r="J85" s="26"/>
    </row>
    <row r="86" spans="1:10" x14ac:dyDescent="0.25">
      <c r="D86" s="26"/>
      <c r="G86" s="26"/>
      <c r="H86"/>
      <c r="J86" s="26"/>
    </row>
    <row r="87" spans="1:10" x14ac:dyDescent="0.25">
      <c r="D87" s="26"/>
      <c r="G87" s="26"/>
      <c r="H87"/>
      <c r="J87" s="26"/>
    </row>
    <row r="88" spans="1:10" x14ac:dyDescent="0.25">
      <c r="D88" s="26"/>
      <c r="G88" s="26"/>
      <c r="H88"/>
      <c r="J88" s="26"/>
    </row>
    <row r="89" spans="1:10" x14ac:dyDescent="0.25">
      <c r="D89" s="26"/>
      <c r="G89" s="26"/>
      <c r="H89"/>
      <c r="J89" s="26"/>
    </row>
    <row r="90" spans="1:10" x14ac:dyDescent="0.25">
      <c r="D90" s="26"/>
      <c r="G90" s="26"/>
      <c r="H90"/>
      <c r="J90" s="26"/>
    </row>
    <row r="91" spans="1:10" x14ac:dyDescent="0.25">
      <c r="D91" s="26"/>
      <c r="G91" s="26"/>
      <c r="H91"/>
      <c r="J91" s="26"/>
    </row>
    <row r="92" spans="1:10" x14ac:dyDescent="0.25">
      <c r="D92" s="26"/>
      <c r="G92" s="26"/>
      <c r="H92"/>
    </row>
    <row r="93" spans="1:10" x14ac:dyDescent="0.25">
      <c r="D93" s="26"/>
      <c r="G93" s="26"/>
      <c r="H93"/>
    </row>
    <row r="94" spans="1:10" x14ac:dyDescent="0.25">
      <c r="D94" s="26"/>
      <c r="G94" s="26"/>
      <c r="H94"/>
    </row>
    <row r="95" spans="1:10" x14ac:dyDescent="0.25">
      <c r="D95" s="26"/>
      <c r="G95" s="26"/>
      <c r="H95"/>
    </row>
  </sheetData>
  <mergeCells count="7">
    <mergeCell ref="A2:A4"/>
    <mergeCell ref="B2:D2"/>
    <mergeCell ref="E2:G2"/>
    <mergeCell ref="B3:B4"/>
    <mergeCell ref="C3:C4"/>
    <mergeCell ref="E3:E4"/>
    <mergeCell ref="F3:F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1"/>
  <sheetViews>
    <sheetView workbookViewId="0">
      <selection activeCell="I31" sqref="I31"/>
    </sheetView>
  </sheetViews>
  <sheetFormatPr defaultRowHeight="15" x14ac:dyDescent="0.25"/>
  <cols>
    <col min="1" max="1" width="66.85546875" customWidth="1"/>
    <col min="2" max="2" width="13" customWidth="1"/>
    <col min="3" max="3" width="14.42578125" customWidth="1"/>
    <col min="4" max="4" width="13.28515625" customWidth="1"/>
    <col min="5" max="5" width="12.140625" customWidth="1"/>
    <col min="6" max="6" width="13.85546875" customWidth="1"/>
    <col min="7" max="7" width="13.140625" customWidth="1"/>
  </cols>
  <sheetData>
    <row r="1" spans="1:12" x14ac:dyDescent="0.25">
      <c r="A1" s="37" t="s">
        <v>150</v>
      </c>
      <c r="B1" s="30"/>
      <c r="C1" s="31"/>
      <c r="D1" s="31"/>
      <c r="E1" s="31"/>
      <c r="F1" s="31"/>
      <c r="G1" s="31"/>
      <c r="J1" t="s">
        <v>180</v>
      </c>
    </row>
    <row r="2" spans="1:12" x14ac:dyDescent="0.25">
      <c r="A2" s="145" t="s">
        <v>151</v>
      </c>
      <c r="B2" s="134" t="s">
        <v>152</v>
      </c>
      <c r="C2" s="147"/>
      <c r="D2" s="148"/>
      <c r="E2" s="149" t="s">
        <v>153</v>
      </c>
      <c r="F2" s="150"/>
      <c r="G2" s="151"/>
    </row>
    <row r="3" spans="1:12" x14ac:dyDescent="0.25">
      <c r="A3" s="146"/>
      <c r="B3" s="152" t="s">
        <v>184</v>
      </c>
      <c r="C3" s="154" t="s">
        <v>185</v>
      </c>
      <c r="D3" s="109" t="s">
        <v>185</v>
      </c>
      <c r="E3" s="152" t="s">
        <v>184</v>
      </c>
      <c r="F3" s="154" t="s">
        <v>185</v>
      </c>
      <c r="G3" s="109" t="s">
        <v>185</v>
      </c>
    </row>
    <row r="4" spans="1:12" ht="12.75" customHeight="1" x14ac:dyDescent="0.25">
      <c r="A4" s="36"/>
      <c r="B4" s="153"/>
      <c r="C4" s="154"/>
      <c r="D4" s="110" t="s">
        <v>184</v>
      </c>
      <c r="E4" s="153"/>
      <c r="F4" s="154"/>
      <c r="G4" s="110" t="s">
        <v>184</v>
      </c>
    </row>
    <row r="5" spans="1:12" ht="15" customHeight="1" x14ac:dyDescent="0.25">
      <c r="A5" s="41"/>
      <c r="B5" s="33" t="s">
        <v>23</v>
      </c>
      <c r="C5" s="33" t="s">
        <v>23</v>
      </c>
      <c r="D5" s="38" t="s">
        <v>78</v>
      </c>
      <c r="E5" s="33" t="s">
        <v>23</v>
      </c>
      <c r="F5" s="33" t="s">
        <v>23</v>
      </c>
      <c r="G5" s="34" t="s">
        <v>78</v>
      </c>
    </row>
    <row r="6" spans="1:12" x14ac:dyDescent="0.25">
      <c r="A6" s="28" t="s">
        <v>154</v>
      </c>
      <c r="B6" s="94">
        <v>2165857.5640399996</v>
      </c>
      <c r="C6" s="94">
        <v>2335968.1772199995</v>
      </c>
      <c r="D6" s="97">
        <v>107.8541920763566</v>
      </c>
      <c r="E6" s="94">
        <v>424640.69437999988</v>
      </c>
      <c r="F6" s="94">
        <v>330820.78204000002</v>
      </c>
      <c r="G6" s="123">
        <v>77.906047728896453</v>
      </c>
      <c r="I6" s="40"/>
      <c r="J6" s="40"/>
    </row>
    <row r="7" spans="1:12" x14ac:dyDescent="0.25">
      <c r="A7" s="28" t="s">
        <v>175</v>
      </c>
      <c r="B7" s="95">
        <v>159251.41052999999</v>
      </c>
      <c r="C7" s="95">
        <v>162800.52926000001</v>
      </c>
      <c r="D7" s="98">
        <v>102.22862624462057</v>
      </c>
      <c r="E7" s="95">
        <v>11839.036190000001</v>
      </c>
      <c r="F7" s="99">
        <v>15391.009750000001</v>
      </c>
      <c r="G7" s="100">
        <v>130.00221895596721</v>
      </c>
      <c r="I7" s="40"/>
      <c r="J7" s="40"/>
      <c r="K7" s="13"/>
      <c r="L7" s="13"/>
    </row>
    <row r="8" spans="1:12" x14ac:dyDescent="0.25">
      <c r="A8" s="28" t="s">
        <v>174</v>
      </c>
      <c r="B8" s="95">
        <v>86784.777649999989</v>
      </c>
      <c r="C8" s="95">
        <v>86121.821739999999</v>
      </c>
      <c r="D8" s="98">
        <v>99.236091941522659</v>
      </c>
      <c r="E8" s="95">
        <v>4639.6670899999999</v>
      </c>
      <c r="F8" s="99">
        <v>4149.2873399999999</v>
      </c>
      <c r="G8" s="100">
        <v>89.430712581578774</v>
      </c>
      <c r="I8" s="40"/>
      <c r="J8" s="40"/>
      <c r="K8" s="13"/>
      <c r="L8" s="13"/>
    </row>
    <row r="9" spans="1:12" x14ac:dyDescent="0.25">
      <c r="A9" s="28" t="s">
        <v>173</v>
      </c>
      <c r="B9" s="95">
        <v>12108.92432</v>
      </c>
      <c r="C9" s="95">
        <v>12768.288039999999</v>
      </c>
      <c r="D9" s="98">
        <v>105.44527079842216</v>
      </c>
      <c r="E9" s="95">
        <v>491.21388000000002</v>
      </c>
      <c r="F9" s="99">
        <v>452.15454</v>
      </c>
      <c r="G9" s="100">
        <v>92.048404658272275</v>
      </c>
      <c r="I9" s="40"/>
      <c r="J9" s="40"/>
      <c r="K9" s="13"/>
      <c r="L9" s="13"/>
    </row>
    <row r="10" spans="1:12" x14ac:dyDescent="0.25">
      <c r="A10" s="28" t="s">
        <v>172</v>
      </c>
      <c r="B10" s="95">
        <v>275630.19023000001</v>
      </c>
      <c r="C10" s="95">
        <v>288965.16236000002</v>
      </c>
      <c r="D10" s="98">
        <v>104.83799402339513</v>
      </c>
      <c r="E10" s="95">
        <v>23635.527549999999</v>
      </c>
      <c r="F10" s="99">
        <v>27004.26282</v>
      </c>
      <c r="G10" s="100">
        <v>114.25284569118917</v>
      </c>
      <c r="I10" s="40"/>
      <c r="J10" s="40"/>
      <c r="K10" s="13"/>
      <c r="L10" s="13"/>
    </row>
    <row r="11" spans="1:12" x14ac:dyDescent="0.25">
      <c r="A11" s="28" t="s">
        <v>171</v>
      </c>
      <c r="B11" s="95">
        <v>224392.83616000001</v>
      </c>
      <c r="C11" s="95">
        <v>273021.63112999999</v>
      </c>
      <c r="D11" s="98">
        <v>121.6712778367514</v>
      </c>
      <c r="E11" s="95">
        <v>205285.10806</v>
      </c>
      <c r="F11" s="99">
        <v>97674.291549999994</v>
      </c>
      <c r="G11" s="100">
        <v>47.579823238543</v>
      </c>
      <c r="I11" s="40"/>
      <c r="J11" s="40"/>
      <c r="K11" s="13"/>
      <c r="L11" s="13"/>
    </row>
    <row r="12" spans="1:12" x14ac:dyDescent="0.25">
      <c r="A12" s="28" t="s">
        <v>170</v>
      </c>
      <c r="B12" s="95">
        <v>217908.28645999997</v>
      </c>
      <c r="C12" s="95">
        <v>246907.94709000003</v>
      </c>
      <c r="D12" s="98">
        <v>113.30819543446933</v>
      </c>
      <c r="E12" s="95">
        <v>27318.502059999995</v>
      </c>
      <c r="F12" s="99">
        <v>32496.796130000002</v>
      </c>
      <c r="G12" s="100">
        <v>118.95526357421373</v>
      </c>
      <c r="I12" s="40"/>
      <c r="J12" s="40"/>
      <c r="K12" s="13"/>
      <c r="L12" s="13"/>
    </row>
    <row r="13" spans="1:12" x14ac:dyDescent="0.25">
      <c r="A13" s="28" t="s">
        <v>169</v>
      </c>
      <c r="B13" s="95">
        <v>78297.127270000012</v>
      </c>
      <c r="C13" s="95">
        <v>80532.430919999999</v>
      </c>
      <c r="D13" s="98">
        <v>102.85489867628445</v>
      </c>
      <c r="E13" s="95">
        <v>2885.0442699999999</v>
      </c>
      <c r="F13" s="99">
        <v>2862.4047299999997</v>
      </c>
      <c r="G13" s="100">
        <v>99.215279285818369</v>
      </c>
      <c r="I13" s="40"/>
      <c r="J13" s="40"/>
      <c r="K13" s="13"/>
      <c r="L13" s="13"/>
    </row>
    <row r="14" spans="1:12" x14ac:dyDescent="0.25">
      <c r="A14" s="28" t="s">
        <v>168</v>
      </c>
      <c r="B14" s="95">
        <v>11125.921420000001</v>
      </c>
      <c r="C14" s="95">
        <v>10732.973669999999</v>
      </c>
      <c r="D14" s="98">
        <v>96.468177913843277</v>
      </c>
      <c r="E14" s="95">
        <v>1388.6830199999999</v>
      </c>
      <c r="F14" s="99">
        <v>1629.5354299999999</v>
      </c>
      <c r="G14" s="100">
        <v>117.34394433655567</v>
      </c>
      <c r="I14" s="40"/>
      <c r="J14" s="40"/>
      <c r="K14" s="13"/>
      <c r="L14" s="13"/>
    </row>
    <row r="15" spans="1:12" x14ac:dyDescent="0.25">
      <c r="A15" s="28" t="s">
        <v>167</v>
      </c>
      <c r="B15" s="95">
        <v>32629.130549999998</v>
      </c>
      <c r="C15" s="95">
        <v>30244.509410000002</v>
      </c>
      <c r="D15" s="98">
        <v>92.691741705020718</v>
      </c>
      <c r="E15" s="95">
        <v>25337.979709999996</v>
      </c>
      <c r="F15" s="99">
        <v>23447.390500000001</v>
      </c>
      <c r="G15" s="100">
        <v>92.538516363031704</v>
      </c>
      <c r="I15" s="40"/>
      <c r="J15" s="40"/>
      <c r="K15" s="13"/>
      <c r="L15" s="13"/>
    </row>
    <row r="16" spans="1:12" x14ac:dyDescent="0.25">
      <c r="A16" s="28" t="s">
        <v>166</v>
      </c>
      <c r="B16" s="95">
        <v>36564.769239999994</v>
      </c>
      <c r="C16" s="95">
        <v>33848.479290000003</v>
      </c>
      <c r="D16" s="98">
        <v>92.57129196639778</v>
      </c>
      <c r="E16" s="95">
        <v>3582.5618100000002</v>
      </c>
      <c r="F16" s="99">
        <v>3540.5183000000002</v>
      </c>
      <c r="G16" s="100">
        <v>98.826440066361343</v>
      </c>
      <c r="I16" s="40"/>
      <c r="J16" s="40"/>
      <c r="K16" s="13"/>
      <c r="L16" s="13"/>
    </row>
    <row r="17" spans="1:12" x14ac:dyDescent="0.25">
      <c r="A17" s="28" t="s">
        <v>165</v>
      </c>
      <c r="B17" s="95">
        <v>83317.097150000001</v>
      </c>
      <c r="C17" s="95">
        <v>85753.293160000001</v>
      </c>
      <c r="D17" s="98">
        <v>102.92400490815707</v>
      </c>
      <c r="E17" s="95">
        <v>3119.2135399999997</v>
      </c>
      <c r="F17" s="99">
        <v>6540.7911699999995</v>
      </c>
      <c r="G17" s="100">
        <v>209.69360020154312</v>
      </c>
      <c r="I17" s="40"/>
      <c r="J17" s="40"/>
      <c r="K17" s="13"/>
      <c r="L17" s="13"/>
    </row>
    <row r="18" spans="1:12" x14ac:dyDescent="0.25">
      <c r="A18" s="28" t="s">
        <v>161</v>
      </c>
      <c r="B18" s="95">
        <v>34141.605820000004</v>
      </c>
      <c r="C18" s="95">
        <v>33427.001029999999</v>
      </c>
      <c r="D18" s="98">
        <v>97.906938549500239</v>
      </c>
      <c r="E18" s="95">
        <v>418.02501999999993</v>
      </c>
      <c r="F18" s="99">
        <v>847.42028000000005</v>
      </c>
      <c r="G18" s="100">
        <v>202.71999030105908</v>
      </c>
      <c r="I18" s="40"/>
      <c r="J18" s="40"/>
      <c r="K18" s="13"/>
      <c r="L18" s="13"/>
    </row>
    <row r="19" spans="1:12" x14ac:dyDescent="0.25">
      <c r="A19" s="28" t="s">
        <v>160</v>
      </c>
      <c r="B19" s="95">
        <v>68959.482560000004</v>
      </c>
      <c r="C19" s="95">
        <v>64797.659339999998</v>
      </c>
      <c r="D19" s="98">
        <v>93.96482823608936</v>
      </c>
      <c r="E19" s="95">
        <v>3379.2115999999996</v>
      </c>
      <c r="F19" s="99">
        <v>3247.1063099999997</v>
      </c>
      <c r="G19" s="100">
        <v>96.090647593657636</v>
      </c>
      <c r="I19" s="40"/>
      <c r="J19" s="40"/>
      <c r="K19" s="13"/>
      <c r="L19" s="13"/>
    </row>
    <row r="20" spans="1:12" x14ac:dyDescent="0.25">
      <c r="A20" s="28" t="s">
        <v>159</v>
      </c>
      <c r="B20" s="95">
        <v>13294.757119999998</v>
      </c>
      <c r="C20" s="95">
        <v>7826.4404699999996</v>
      </c>
      <c r="D20" s="98">
        <v>58.868623167446032</v>
      </c>
      <c r="E20" s="95">
        <v>10312.078579999999</v>
      </c>
      <c r="F20" s="99">
        <v>4468.9594500000003</v>
      </c>
      <c r="G20" s="100">
        <v>43.337135334358564</v>
      </c>
      <c r="I20" s="40"/>
      <c r="J20" s="40"/>
      <c r="K20" s="13"/>
      <c r="L20" s="13"/>
    </row>
    <row r="21" spans="1:12" x14ac:dyDescent="0.25">
      <c r="A21" s="28" t="s">
        <v>158</v>
      </c>
      <c r="B21" s="95">
        <v>170548.57406000001</v>
      </c>
      <c r="C21" s="95">
        <v>171928.50938</v>
      </c>
      <c r="D21" s="98">
        <v>100.80911571826717</v>
      </c>
      <c r="E21" s="95">
        <v>66171.933819999991</v>
      </c>
      <c r="F21" s="99">
        <v>40373.99439</v>
      </c>
      <c r="G21" s="100">
        <v>61.013774359118479</v>
      </c>
      <c r="I21" s="40"/>
      <c r="J21" s="40"/>
      <c r="K21" s="13"/>
      <c r="L21" s="13"/>
    </row>
    <row r="22" spans="1:12" x14ac:dyDescent="0.25">
      <c r="A22" s="28" t="s">
        <v>157</v>
      </c>
      <c r="B22" s="95">
        <v>311548.67301999999</v>
      </c>
      <c r="C22" s="95">
        <v>339099.73118</v>
      </c>
      <c r="D22" s="98">
        <v>108.84325967205496</v>
      </c>
      <c r="E22" s="95">
        <v>18269.833870000002</v>
      </c>
      <c r="F22" s="99">
        <v>18248.83538</v>
      </c>
      <c r="G22" s="100">
        <v>99.885064691067157</v>
      </c>
      <c r="I22" s="40"/>
      <c r="J22" s="40"/>
      <c r="K22" s="13"/>
      <c r="L22" s="13"/>
    </row>
    <row r="23" spans="1:12" x14ac:dyDescent="0.25">
      <c r="A23" s="28" t="s">
        <v>156</v>
      </c>
      <c r="B23" s="95">
        <v>204797.11875000002</v>
      </c>
      <c r="C23" s="95">
        <v>248496.55319999999</v>
      </c>
      <c r="D23" s="98">
        <v>121.33791467220041</v>
      </c>
      <c r="E23" s="95">
        <v>11310.165970000002</v>
      </c>
      <c r="F23" s="99">
        <v>43452.947510000005</v>
      </c>
      <c r="G23" s="100" t="s">
        <v>182</v>
      </c>
      <c r="I23" s="40"/>
      <c r="J23" s="40"/>
      <c r="K23" s="13"/>
      <c r="L23" s="13"/>
    </row>
    <row r="24" spans="1:12" x14ac:dyDescent="0.25">
      <c r="A24" s="28" t="s">
        <v>162</v>
      </c>
      <c r="B24" s="95">
        <v>34035.847349999996</v>
      </c>
      <c r="C24" s="95">
        <v>42195.426760000002</v>
      </c>
      <c r="D24" s="98">
        <v>123.9734869124685</v>
      </c>
      <c r="E24" s="95">
        <v>2842.8562700000002</v>
      </c>
      <c r="F24" s="99">
        <v>1338.1390100000001</v>
      </c>
      <c r="G24" s="100">
        <v>47.070230884377423</v>
      </c>
      <c r="I24" s="40"/>
      <c r="J24" s="40"/>
      <c r="K24" s="13"/>
      <c r="L24" s="13"/>
    </row>
    <row r="25" spans="1:12" x14ac:dyDescent="0.25">
      <c r="A25" s="28" t="s">
        <v>155</v>
      </c>
      <c r="B25" s="95">
        <v>1830.17371</v>
      </c>
      <c r="C25" s="95">
        <v>6259.1083499999995</v>
      </c>
      <c r="D25" s="100" t="s">
        <v>182</v>
      </c>
      <c r="E25" s="95">
        <v>669.22</v>
      </c>
      <c r="F25" s="99">
        <v>1519.579</v>
      </c>
      <c r="G25" s="100">
        <v>227.06718269029614</v>
      </c>
      <c r="I25" s="40"/>
      <c r="J25" s="40"/>
      <c r="K25" s="13"/>
      <c r="L25" s="13"/>
    </row>
    <row r="26" spans="1:12" x14ac:dyDescent="0.25">
      <c r="A26" s="28" t="s">
        <v>163</v>
      </c>
      <c r="B26" s="95">
        <v>108576.22057999999</v>
      </c>
      <c r="C26" s="95">
        <v>110100.40415</v>
      </c>
      <c r="D26" s="98">
        <v>101.40379132913084</v>
      </c>
      <c r="E26" s="95">
        <v>1675.7199900000001</v>
      </c>
      <c r="F26" s="99">
        <v>2118.24638</v>
      </c>
      <c r="G26" s="100">
        <v>126.40813457145666</v>
      </c>
      <c r="I26" s="40"/>
      <c r="J26" s="40"/>
      <c r="K26" s="13"/>
      <c r="L26" s="13"/>
    </row>
    <row r="27" spans="1:12" x14ac:dyDescent="0.25">
      <c r="A27" s="28" t="s">
        <v>164</v>
      </c>
      <c r="B27" s="95">
        <v>114.64009</v>
      </c>
      <c r="C27" s="95">
        <v>140.27729000000002</v>
      </c>
      <c r="D27" s="98">
        <v>122.36320644898309</v>
      </c>
      <c r="E27" s="96">
        <v>69.112080000000006</v>
      </c>
      <c r="F27" s="99">
        <v>17.112069999999999</v>
      </c>
      <c r="G27" s="100">
        <v>24.759882787495325</v>
      </c>
      <c r="I27" s="40"/>
      <c r="J27" s="40"/>
      <c r="K27" s="13"/>
      <c r="L27" s="13"/>
    </row>
    <row r="28" spans="1:12" x14ac:dyDescent="0.25">
      <c r="C28" s="44"/>
      <c r="D28" s="45"/>
      <c r="E28" s="44"/>
      <c r="I28" s="40"/>
      <c r="J28" s="40"/>
    </row>
    <row r="29" spans="1:12" x14ac:dyDescent="0.25">
      <c r="A29" s="11" t="s">
        <v>18</v>
      </c>
      <c r="C29" s="44"/>
      <c r="D29" s="44"/>
      <c r="E29" s="44"/>
    </row>
    <row r="31" spans="1:12" x14ac:dyDescent="0.25">
      <c r="E31" s="39"/>
    </row>
  </sheetData>
  <mergeCells count="7">
    <mergeCell ref="A2:A3"/>
    <mergeCell ref="B2:D2"/>
    <mergeCell ref="E2:G2"/>
    <mergeCell ref="B3:B4"/>
    <mergeCell ref="C3:C4"/>
    <mergeCell ref="E3:E4"/>
    <mergeCell ref="F3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Tabela 1</vt:lpstr>
      <vt:lpstr>Tabela 2</vt:lpstr>
      <vt:lpstr>Tabela 3</vt:lpstr>
      <vt:lpstr>Tabela 4</vt:lpstr>
      <vt:lpstr>Tabela 5</vt:lpstr>
      <vt:lpstr>iuwgfiuqwgf</vt:lpstr>
      <vt:lpstr>kudyfyuig</vt:lpstr>
      <vt:lpstr>kuuydfuyfy</vt:lpstr>
      <vt:lpstr>kuyuyf</vt:lpstr>
      <vt:lpstr>polje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2024-08-29T06:14:52Z</dcterms:modified>
</cp:coreProperties>
</file>