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<sst xmlns="http://schemas.openxmlformats.org/spreadsheetml/2006/main" count="74" uniqueCount="62">
  <si>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</si>
  <si>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</si>
  <si>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</si>
  <si>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</si>
  <si>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</si>
  <si>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</si>
  <si>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</si>
  <si>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</si>
  <si>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</si>
  <si>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</si>
  <si>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</si>
  <si>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</si>
  <si>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</si>
  <si>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</si>
  <si>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</si>
  <si>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</si>
  <si>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</si>
  <si>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</si>
  <si>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</si>
  <si>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</si>
  <si>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</si>
  <si>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</si>
  <si>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</si>
  <si>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</si>
  <si>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</si>
  <si>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</si>
  <si>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</si>
  <si>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</si>
  <si>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</si>
  <si>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</si>
  <si>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</si>
  <si>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</si>
  <si>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</si>
  <si>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</si>
  <si>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</si>
  <si>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</si>
  <si>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</si>
  <si>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</si>
  <si>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</si>
  <si>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</si>
  <si>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</si>
  <si>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</si>
  <si>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</si>
  <si>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</si>
  <si>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</si>
  <si>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</si>
  <si>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</si>
  <si>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</si>
  <si>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</si>
  <si>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XII</t>
  </si>
  <si>
    <t>Ø</t>
  </si>
  <si>
    <t>II pol.</t>
  </si>
  <si>
    <t>I pol.</t>
  </si>
  <si>
    <t>XII-2020</t>
  </si>
  <si>
    <t>XI -2020</t>
  </si>
  <si>
    <r>
      <t xml:space="preserve"> </t>
    </r>
    <r>
      <rPr>
        <b/>
        <u val="single"/>
        <sz val="9"/>
        <rFont val="Calibri"/>
        <family val="2"/>
      </rPr>
      <t>Ø</t>
    </r>
    <r>
      <rPr>
        <b/>
        <u val="single"/>
        <sz val="9"/>
        <rFont val="Arial"/>
        <family val="2"/>
      </rPr>
      <t xml:space="preserve"> 2020</t>
    </r>
  </si>
  <si>
    <r>
      <t xml:space="preserve">   </t>
    </r>
    <r>
      <rPr>
        <b/>
        <sz val="9"/>
        <color indexed="8"/>
        <rFont val="Calibri"/>
        <family val="2"/>
      </rPr>
      <t>Ø</t>
    </r>
    <r>
      <rPr>
        <b/>
        <sz val="9"/>
        <color indexed="8"/>
        <rFont val="Arial"/>
        <family val="2"/>
      </rPr>
      <t xml:space="preserve">  2019</t>
    </r>
  </si>
  <si>
    <t xml:space="preserve"> II pol 2020</t>
  </si>
  <si>
    <t xml:space="preserve">     I pol  2020</t>
  </si>
  <si>
    <t xml:space="preserve"> Ø 2020</t>
  </si>
  <si>
    <t xml:space="preserve">   Ø  2019</t>
  </si>
  <si>
    <t>Decembar 2020.godine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</si>
</sst>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8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9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9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8" fillId="33" borderId="11" xfId="0" applyNumberFormat="1" applyFont="1" applyFill="1" applyBorder="1" applyAlignment="1">
      <alignment horizontal="right" wrapText="1"/>
    </xf>
    <xf numFmtId="3" fontId="49" fillId="33" borderId="11" xfId="0" applyNumberFormat="1" applyFont="1" applyFill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8" fillId="33" borderId="11" xfId="0" applyFont="1" applyFill="1" applyBorder="1" applyAlignment="1">
      <alignment horizontal="right"/>
    </xf>
    <xf numFmtId="0" fontId="49" fillId="33" borderId="11" xfId="0" applyFont="1" applyFill="1" applyBorder="1" applyAlignment="1">
      <alignment horizontal="right"/>
    </xf>
    <xf numFmtId="0" fontId="48" fillId="0" borderId="11" xfId="0" applyFont="1" applyBorder="1" applyAlignment="1">
      <alignment horizontal="right"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1">
      <selection activeCell="W13" sqref="W13"/>
    </sheetView>
  </sheetViews>
  <sheetFormatPr defaultColWidth="9.140625" defaultRowHeight="15"/>
  <cols>
    <col min="4" max="4" width="12.7109375" style="0" customWidth="1"/>
    <col min="17" max="17" width="12.7109375" style="0" customWidth="1"/>
    <col min="20" max="20" width="13.421875" style="0" customWidth="1"/>
  </cols>
  <sheetData>
    <row r="1" spans="1:21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5" t="s">
        <v>61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26" t="s">
        <v>0</v>
      </c>
      <c r="B3" s="27" t="s">
        <v>48</v>
      </c>
      <c r="C3" s="28"/>
      <c r="D3" s="29"/>
      <c r="E3" s="36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 t="s">
        <v>2</v>
      </c>
      <c r="P3" s="36"/>
      <c r="Q3" s="36"/>
      <c r="R3" s="36"/>
      <c r="S3" s="36"/>
      <c r="T3" s="36"/>
      <c r="U3" s="36"/>
    </row>
    <row r="4" spans="1:21" ht="60">
      <c r="A4" s="26"/>
      <c r="B4" s="30"/>
      <c r="C4" s="31"/>
      <c r="D4" s="32"/>
      <c r="E4" s="26" t="s">
        <v>3</v>
      </c>
      <c r="F4" s="26"/>
      <c r="G4" s="26"/>
      <c r="H4" s="26"/>
      <c r="I4" s="26"/>
      <c r="J4" s="26" t="s">
        <v>4</v>
      </c>
      <c r="K4" s="26"/>
      <c r="L4" s="26"/>
      <c r="M4" s="26"/>
      <c r="N4" s="26"/>
      <c r="O4" s="37" t="s">
        <v>5</v>
      </c>
      <c r="P4" s="37"/>
      <c r="Q4" s="37"/>
      <c r="R4" s="37" t="s">
        <v>6</v>
      </c>
      <c r="S4" s="37"/>
      <c r="T4" s="37"/>
      <c r="U4" s="5" t="s">
        <v>47</v>
      </c>
    </row>
    <row r="5" spans="1:21" ht="15">
      <c r="A5" s="26"/>
      <c r="B5" s="30"/>
      <c r="C5" s="31"/>
      <c r="D5" s="32"/>
      <c r="E5" s="3" t="s">
        <v>49</v>
      </c>
      <c r="F5" s="6" t="s">
        <v>50</v>
      </c>
      <c r="G5" s="6" t="s">
        <v>50</v>
      </c>
      <c r="H5" s="6" t="s">
        <v>51</v>
      </c>
      <c r="I5" s="6" t="s">
        <v>52</v>
      </c>
      <c r="J5" s="3" t="s">
        <v>49</v>
      </c>
      <c r="K5" s="3" t="s">
        <v>50</v>
      </c>
      <c r="L5" s="6" t="s">
        <v>50</v>
      </c>
      <c r="M5" s="6" t="s">
        <v>51</v>
      </c>
      <c r="N5" s="6" t="s">
        <v>52</v>
      </c>
      <c r="O5" s="7" t="s">
        <v>53</v>
      </c>
      <c r="P5" s="7" t="s">
        <v>55</v>
      </c>
      <c r="Q5" s="7" t="s">
        <v>57</v>
      </c>
      <c r="R5" s="7" t="s">
        <v>53</v>
      </c>
      <c r="S5" s="7" t="s">
        <v>59</v>
      </c>
      <c r="T5" s="7" t="s">
        <v>57</v>
      </c>
      <c r="U5" s="7" t="s">
        <v>59</v>
      </c>
    </row>
    <row r="6" spans="1:21" ht="15">
      <c r="A6" s="26"/>
      <c r="B6" s="33"/>
      <c r="C6" s="34"/>
      <c r="D6" s="35"/>
      <c r="E6" s="3">
        <v>2020</v>
      </c>
      <c r="F6" s="3">
        <v>2020</v>
      </c>
      <c r="G6" s="3">
        <v>2019</v>
      </c>
      <c r="H6" s="3">
        <v>2020</v>
      </c>
      <c r="I6" s="3">
        <v>2020</v>
      </c>
      <c r="J6" s="3">
        <v>2020</v>
      </c>
      <c r="K6" s="3">
        <v>2020</v>
      </c>
      <c r="L6" s="3">
        <v>2019</v>
      </c>
      <c r="M6" s="3">
        <v>2020</v>
      </c>
      <c r="N6" s="3">
        <v>2020</v>
      </c>
      <c r="O6" s="8" t="s">
        <v>54</v>
      </c>
      <c r="P6" s="9" t="s">
        <v>56</v>
      </c>
      <c r="Q6" s="9" t="s">
        <v>58</v>
      </c>
      <c r="R6" s="8" t="s">
        <v>54</v>
      </c>
      <c r="S6" s="8" t="s">
        <v>60</v>
      </c>
      <c r="T6" s="9" t="s">
        <v>58</v>
      </c>
      <c r="U6" s="8" t="s">
        <v>60</v>
      </c>
    </row>
    <row r="7" spans="1:21" ht="15">
      <c r="A7" s="10"/>
      <c r="B7" s="38" t="s">
        <v>8</v>
      </c>
      <c r="C7" s="39"/>
      <c r="D7" s="40"/>
      <c r="E7" s="19">
        <v>786</v>
      </c>
      <c r="F7" s="19">
        <v>783</v>
      </c>
      <c r="G7" s="19">
        <v>773</v>
      </c>
      <c r="H7" s="19">
        <v>783</v>
      </c>
      <c r="I7" s="19">
        <v>783</v>
      </c>
      <c r="J7" s="22">
        <v>527</v>
      </c>
      <c r="K7" s="22">
        <v>524</v>
      </c>
      <c r="L7" s="22">
        <v>515</v>
      </c>
      <c r="M7" s="22">
        <v>524</v>
      </c>
      <c r="N7" s="24">
        <v>523</v>
      </c>
      <c r="O7" s="14">
        <v>100.25510204081634</v>
      </c>
      <c r="P7" s="14">
        <f>F7/G7*100</f>
        <v>101.29366106080207</v>
      </c>
      <c r="Q7" s="14">
        <f>H7/I7*100</f>
        <v>100</v>
      </c>
      <c r="R7" s="14">
        <v>100.38095238095237</v>
      </c>
      <c r="S7" s="14">
        <f>K7/L7*100</f>
        <v>101.74757281553397</v>
      </c>
      <c r="T7" s="14">
        <f>M7/N7*100</f>
        <v>100.19120458891013</v>
      </c>
      <c r="U7" s="14">
        <f>S7/99.7*100</f>
        <v>102.05373401758673</v>
      </c>
    </row>
    <row r="8" spans="1:21" ht="15">
      <c r="A8" s="4" t="s">
        <v>9</v>
      </c>
      <c r="B8" s="38" t="s">
        <v>36</v>
      </c>
      <c r="C8" s="39"/>
      <c r="D8" s="40"/>
      <c r="E8" s="20">
        <v>672</v>
      </c>
      <c r="F8" s="20">
        <v>766</v>
      </c>
      <c r="G8" s="20">
        <v>854</v>
      </c>
      <c r="H8" s="20">
        <v>742</v>
      </c>
      <c r="I8" s="20">
        <v>790</v>
      </c>
      <c r="J8" s="23">
        <v>459</v>
      </c>
      <c r="K8" s="23">
        <v>521</v>
      </c>
      <c r="L8" s="23">
        <v>580</v>
      </c>
      <c r="M8" s="23">
        <v>506</v>
      </c>
      <c r="N8" s="21">
        <v>537</v>
      </c>
      <c r="O8" s="16">
        <v>101.05263157894737</v>
      </c>
      <c r="P8" s="16">
        <f aca="true" t="shared" si="0" ref="P8:P26">F8/G8*100</f>
        <v>89.69555035128806</v>
      </c>
      <c r="Q8" s="16">
        <f aca="true" t="shared" si="1" ref="Q8:Q26">H8/I8*100</f>
        <v>93.92405063291139</v>
      </c>
      <c r="R8" s="16">
        <v>101.10132158590308</v>
      </c>
      <c r="S8" s="16">
        <f aca="true" t="shared" si="2" ref="S8:S26">K8/L8*100</f>
        <v>89.82758620689654</v>
      </c>
      <c r="T8" s="16">
        <f aca="true" t="shared" si="3" ref="T8:T26">M8/N8*100</f>
        <v>94.22718808193669</v>
      </c>
      <c r="U8" s="16">
        <f aca="true" t="shared" si="4" ref="U8:U26">S8/99.7*100</f>
        <v>90.09787984643584</v>
      </c>
    </row>
    <row r="9" spans="1:21" ht="15">
      <c r="A9" s="4" t="s">
        <v>10</v>
      </c>
      <c r="B9" s="38" t="s">
        <v>11</v>
      </c>
      <c r="C9" s="39"/>
      <c r="D9" s="40"/>
      <c r="E9" s="20">
        <v>1064</v>
      </c>
      <c r="F9" s="20">
        <v>1050</v>
      </c>
      <c r="G9" s="20">
        <v>1010</v>
      </c>
      <c r="H9" s="20">
        <v>1063</v>
      </c>
      <c r="I9" s="20">
        <v>1038</v>
      </c>
      <c r="J9" s="23">
        <v>713</v>
      </c>
      <c r="K9" s="23">
        <v>703</v>
      </c>
      <c r="L9" s="23">
        <v>672</v>
      </c>
      <c r="M9" s="23">
        <v>713</v>
      </c>
      <c r="N9" s="21">
        <v>694</v>
      </c>
      <c r="O9" s="16">
        <v>101.23691722169363</v>
      </c>
      <c r="P9" s="16">
        <f t="shared" si="0"/>
        <v>103.96039603960396</v>
      </c>
      <c r="Q9" s="16">
        <f t="shared" si="1"/>
        <v>102.40847784200386</v>
      </c>
      <c r="R9" s="16">
        <v>101.13475177304964</v>
      </c>
      <c r="S9" s="16">
        <f t="shared" si="2"/>
        <v>104.61309523809523</v>
      </c>
      <c r="T9" s="16">
        <f t="shared" si="3"/>
        <v>102.73775216138328</v>
      </c>
      <c r="U9" s="16">
        <f t="shared" si="4"/>
        <v>104.92787887471937</v>
      </c>
    </row>
    <row r="10" spans="1:21" ht="15">
      <c r="A10" s="4" t="s">
        <v>12</v>
      </c>
      <c r="B10" s="38" t="s">
        <v>13</v>
      </c>
      <c r="C10" s="39"/>
      <c r="D10" s="40"/>
      <c r="E10" s="20">
        <v>629</v>
      </c>
      <c r="F10" s="20">
        <v>615</v>
      </c>
      <c r="G10" s="20">
        <v>599</v>
      </c>
      <c r="H10" s="20">
        <v>609</v>
      </c>
      <c r="I10" s="20">
        <v>620</v>
      </c>
      <c r="J10" s="23">
        <v>422</v>
      </c>
      <c r="K10" s="23">
        <v>412</v>
      </c>
      <c r="L10" s="23">
        <v>399</v>
      </c>
      <c r="M10" s="23">
        <v>408</v>
      </c>
      <c r="N10" s="21">
        <v>416</v>
      </c>
      <c r="O10" s="16">
        <v>101.28824476650564</v>
      </c>
      <c r="P10" s="16">
        <f t="shared" si="0"/>
        <v>102.6711185308848</v>
      </c>
      <c r="Q10" s="16">
        <f t="shared" si="1"/>
        <v>98.22580645161291</v>
      </c>
      <c r="R10" s="16">
        <v>101.19904076738608</v>
      </c>
      <c r="S10" s="16">
        <f t="shared" si="2"/>
        <v>103.25814536340852</v>
      </c>
      <c r="T10" s="16">
        <f t="shared" si="3"/>
        <v>98.07692307692307</v>
      </c>
      <c r="U10" s="16">
        <f t="shared" si="4"/>
        <v>103.56885191916601</v>
      </c>
    </row>
    <row r="11" spans="1:21" ht="15">
      <c r="A11" s="4" t="s">
        <v>14</v>
      </c>
      <c r="B11" s="38" t="s">
        <v>15</v>
      </c>
      <c r="C11" s="39"/>
      <c r="D11" s="40"/>
      <c r="E11" s="20">
        <v>1426</v>
      </c>
      <c r="F11" s="20">
        <v>1385</v>
      </c>
      <c r="G11" s="20">
        <v>1299</v>
      </c>
      <c r="H11" s="20">
        <v>1409</v>
      </c>
      <c r="I11" s="20">
        <v>1360</v>
      </c>
      <c r="J11" s="23">
        <v>947</v>
      </c>
      <c r="K11" s="23">
        <v>916</v>
      </c>
      <c r="L11" s="23">
        <v>858</v>
      </c>
      <c r="M11" s="23">
        <v>936</v>
      </c>
      <c r="N11" s="21">
        <v>897</v>
      </c>
      <c r="O11" s="16">
        <v>101.20652945351314</v>
      </c>
      <c r="P11" s="16">
        <f t="shared" si="0"/>
        <v>106.62047729022326</v>
      </c>
      <c r="Q11" s="16">
        <f t="shared" si="1"/>
        <v>103.6029411764706</v>
      </c>
      <c r="R11" s="16">
        <v>101.28342245989306</v>
      </c>
      <c r="S11" s="16">
        <f t="shared" si="2"/>
        <v>106.75990675990677</v>
      </c>
      <c r="T11" s="16">
        <f t="shared" si="3"/>
        <v>104.34782608695652</v>
      </c>
      <c r="U11" s="16">
        <f t="shared" si="4"/>
        <v>107.0811502105384</v>
      </c>
    </row>
    <row r="12" spans="1:21" ht="15">
      <c r="A12" s="4" t="s">
        <v>16</v>
      </c>
      <c r="B12" s="38" t="s">
        <v>17</v>
      </c>
      <c r="C12" s="39"/>
      <c r="D12" s="40"/>
      <c r="E12" s="20">
        <v>746</v>
      </c>
      <c r="F12" s="20">
        <v>735</v>
      </c>
      <c r="G12" s="20">
        <v>719</v>
      </c>
      <c r="H12" s="20">
        <v>740</v>
      </c>
      <c r="I12" s="20">
        <v>730</v>
      </c>
      <c r="J12" s="23">
        <v>501</v>
      </c>
      <c r="K12" s="23">
        <v>492</v>
      </c>
      <c r="L12" s="23">
        <v>480</v>
      </c>
      <c r="M12" s="23">
        <v>496</v>
      </c>
      <c r="N12" s="21">
        <v>488</v>
      </c>
      <c r="O12" s="16">
        <v>102.75482093663912</v>
      </c>
      <c r="P12" s="16">
        <f t="shared" si="0"/>
        <v>102.22531293463145</v>
      </c>
      <c r="Q12" s="16">
        <f t="shared" si="1"/>
        <v>101.36986301369863</v>
      </c>
      <c r="R12" s="16">
        <v>103.08641975308642</v>
      </c>
      <c r="S12" s="16">
        <f t="shared" si="2"/>
        <v>102.49999999999999</v>
      </c>
      <c r="T12" s="16">
        <f t="shared" si="3"/>
        <v>101.63934426229508</v>
      </c>
      <c r="U12" s="16">
        <f t="shared" si="4"/>
        <v>102.80842527582747</v>
      </c>
    </row>
    <row r="13" spans="1:21" ht="15">
      <c r="A13" s="4" t="s">
        <v>18</v>
      </c>
      <c r="B13" s="38" t="s">
        <v>19</v>
      </c>
      <c r="C13" s="39"/>
      <c r="D13" s="40"/>
      <c r="E13" s="20">
        <v>687</v>
      </c>
      <c r="F13" s="20">
        <v>664</v>
      </c>
      <c r="G13" s="20">
        <v>667</v>
      </c>
      <c r="H13" s="20">
        <v>673</v>
      </c>
      <c r="I13" s="20">
        <v>657</v>
      </c>
      <c r="J13" s="23">
        <v>461</v>
      </c>
      <c r="K13" s="23">
        <v>446</v>
      </c>
      <c r="L13" s="23">
        <v>447</v>
      </c>
      <c r="M13" s="23">
        <v>452</v>
      </c>
      <c r="N13" s="21">
        <v>441</v>
      </c>
      <c r="O13" s="16">
        <v>103.15315315315314</v>
      </c>
      <c r="P13" s="16">
        <f t="shared" si="0"/>
        <v>99.55022488755623</v>
      </c>
      <c r="Q13" s="16">
        <f t="shared" si="1"/>
        <v>102.43531202435312</v>
      </c>
      <c r="R13" s="16">
        <v>103.13199105145414</v>
      </c>
      <c r="S13" s="16">
        <f t="shared" si="2"/>
        <v>99.77628635346755</v>
      </c>
      <c r="T13" s="16">
        <f t="shared" si="3"/>
        <v>102.49433106575965</v>
      </c>
      <c r="U13" s="16">
        <f t="shared" si="4"/>
        <v>100.07651590117106</v>
      </c>
    </row>
    <row r="14" spans="1:21" ht="15">
      <c r="A14" s="4" t="s">
        <v>20</v>
      </c>
      <c r="B14" s="38" t="s">
        <v>37</v>
      </c>
      <c r="C14" s="39"/>
      <c r="D14" s="40"/>
      <c r="E14" s="20">
        <v>579</v>
      </c>
      <c r="F14" s="20">
        <v>573</v>
      </c>
      <c r="G14" s="20">
        <v>569</v>
      </c>
      <c r="H14" s="20">
        <v>568</v>
      </c>
      <c r="I14" s="20">
        <v>578</v>
      </c>
      <c r="J14" s="23">
        <v>388</v>
      </c>
      <c r="K14" s="23">
        <v>384</v>
      </c>
      <c r="L14" s="23">
        <v>381</v>
      </c>
      <c r="M14" s="23">
        <v>381</v>
      </c>
      <c r="N14" s="21">
        <v>388</v>
      </c>
      <c r="O14" s="16">
        <v>102.11640211640211</v>
      </c>
      <c r="P14" s="16">
        <f t="shared" si="0"/>
        <v>100.70298769771529</v>
      </c>
      <c r="Q14" s="16">
        <f t="shared" si="1"/>
        <v>98.26989619377161</v>
      </c>
      <c r="R14" s="16">
        <v>102.10526315789474</v>
      </c>
      <c r="S14" s="16">
        <f t="shared" si="2"/>
        <v>100.78740157480314</v>
      </c>
      <c r="T14" s="16">
        <f t="shared" si="3"/>
        <v>98.19587628865979</v>
      </c>
      <c r="U14" s="16">
        <f t="shared" si="4"/>
        <v>101.09067359558989</v>
      </c>
    </row>
    <row r="15" spans="1:23" ht="15">
      <c r="A15" s="4" t="s">
        <v>21</v>
      </c>
      <c r="B15" s="38" t="s">
        <v>38</v>
      </c>
      <c r="C15" s="39"/>
      <c r="D15" s="40"/>
      <c r="E15" s="20">
        <v>789</v>
      </c>
      <c r="F15" s="20">
        <v>797</v>
      </c>
      <c r="G15" s="20">
        <v>835</v>
      </c>
      <c r="H15" s="20">
        <v>799</v>
      </c>
      <c r="I15" s="20">
        <v>794</v>
      </c>
      <c r="J15" s="23">
        <v>527</v>
      </c>
      <c r="K15" s="23">
        <v>533</v>
      </c>
      <c r="L15" s="23">
        <v>557</v>
      </c>
      <c r="M15" s="23">
        <v>535</v>
      </c>
      <c r="N15" s="21">
        <v>532</v>
      </c>
      <c r="O15" s="16">
        <v>100.76628352490422</v>
      </c>
      <c r="P15" s="16">
        <f t="shared" si="0"/>
        <v>95.44910179640719</v>
      </c>
      <c r="Q15" s="16">
        <f t="shared" si="1"/>
        <v>100.62972292191436</v>
      </c>
      <c r="R15" s="16">
        <v>100.38095238095237</v>
      </c>
      <c r="S15" s="16">
        <f t="shared" si="2"/>
        <v>95.69120287253142</v>
      </c>
      <c r="T15" s="16">
        <f t="shared" si="3"/>
        <v>100.5639097744361</v>
      </c>
      <c r="U15" s="16">
        <f t="shared" si="4"/>
        <v>95.97914029341166</v>
      </c>
      <c r="W15" s="12"/>
    </row>
    <row r="16" spans="1:21" ht="15">
      <c r="A16" s="4" t="s">
        <v>7</v>
      </c>
      <c r="B16" s="38" t="s">
        <v>40</v>
      </c>
      <c r="C16" s="39"/>
      <c r="D16" s="40"/>
      <c r="E16" s="20">
        <v>589</v>
      </c>
      <c r="F16" s="20">
        <v>589</v>
      </c>
      <c r="G16" s="20">
        <v>642</v>
      </c>
      <c r="H16" s="20">
        <v>585</v>
      </c>
      <c r="I16" s="20">
        <v>592</v>
      </c>
      <c r="J16" s="23">
        <v>392</v>
      </c>
      <c r="K16" s="23">
        <v>392</v>
      </c>
      <c r="L16" s="23">
        <v>429</v>
      </c>
      <c r="M16" s="23">
        <v>389</v>
      </c>
      <c r="N16" s="21">
        <v>395</v>
      </c>
      <c r="O16" s="16">
        <v>100.17006802721089</v>
      </c>
      <c r="P16" s="16">
        <f t="shared" si="0"/>
        <v>91.74454828660437</v>
      </c>
      <c r="Q16" s="16">
        <f t="shared" si="1"/>
        <v>98.81756756756756</v>
      </c>
      <c r="R16" s="16">
        <v>100.25575447570331</v>
      </c>
      <c r="S16" s="16">
        <f t="shared" si="2"/>
        <v>91.37529137529138</v>
      </c>
      <c r="T16" s="16">
        <f t="shared" si="3"/>
        <v>98.48101265822785</v>
      </c>
      <c r="U16" s="16">
        <f t="shared" si="4"/>
        <v>91.65024210159616</v>
      </c>
    </row>
    <row r="17" spans="1:22" ht="15">
      <c r="A17" s="4" t="s">
        <v>22</v>
      </c>
      <c r="B17" s="38" t="s">
        <v>39</v>
      </c>
      <c r="C17" s="39"/>
      <c r="D17" s="40"/>
      <c r="E17" s="13">
        <v>1044</v>
      </c>
      <c r="F17" s="20">
        <v>1047</v>
      </c>
      <c r="G17" s="13">
        <v>1105</v>
      </c>
      <c r="H17" s="20">
        <v>1044</v>
      </c>
      <c r="I17" s="20">
        <v>1050</v>
      </c>
      <c r="J17" s="23">
        <v>697</v>
      </c>
      <c r="K17" s="21">
        <v>697</v>
      </c>
      <c r="L17" s="15">
        <v>732</v>
      </c>
      <c r="M17" s="21">
        <v>696</v>
      </c>
      <c r="N17" s="21">
        <v>697</v>
      </c>
      <c r="O17" s="16">
        <v>100.48123195380174</v>
      </c>
      <c r="P17" s="16">
        <f t="shared" si="0"/>
        <v>94.75113122171945</v>
      </c>
      <c r="Q17" s="16">
        <f t="shared" si="1"/>
        <v>99.42857142857143</v>
      </c>
      <c r="R17" s="16">
        <v>100.57388809182211</v>
      </c>
      <c r="S17" s="16">
        <f t="shared" si="2"/>
        <v>95.21857923497268</v>
      </c>
      <c r="T17" s="16">
        <f t="shared" si="3"/>
        <v>99.85652797704448</v>
      </c>
      <c r="U17" s="16">
        <f t="shared" si="4"/>
        <v>95.50509451852827</v>
      </c>
      <c r="V17" s="17"/>
    </row>
    <row r="18" spans="1:21" ht="15">
      <c r="A18" s="4" t="s">
        <v>23</v>
      </c>
      <c r="B18" s="38" t="s">
        <v>41</v>
      </c>
      <c r="C18" s="39"/>
      <c r="D18" s="40"/>
      <c r="E18" s="13">
        <v>1454</v>
      </c>
      <c r="F18" s="20">
        <v>1438</v>
      </c>
      <c r="G18" s="13">
        <v>1512</v>
      </c>
      <c r="H18" s="20">
        <v>1422</v>
      </c>
      <c r="I18" s="20">
        <v>1454</v>
      </c>
      <c r="J18" s="15">
        <v>976</v>
      </c>
      <c r="K18" s="21">
        <v>960</v>
      </c>
      <c r="L18" s="15">
        <v>1000</v>
      </c>
      <c r="M18" s="21">
        <v>953</v>
      </c>
      <c r="N18" s="21">
        <v>967</v>
      </c>
      <c r="O18" s="16">
        <v>103.19375443577006</v>
      </c>
      <c r="P18" s="16">
        <f t="shared" si="0"/>
        <v>95.1058201058201</v>
      </c>
      <c r="Q18" s="16">
        <f t="shared" si="1"/>
        <v>97.79917469050893</v>
      </c>
      <c r="R18" s="16">
        <v>103.49946977730646</v>
      </c>
      <c r="S18" s="16">
        <f t="shared" si="2"/>
        <v>96</v>
      </c>
      <c r="T18" s="16">
        <f t="shared" si="3"/>
        <v>98.55222337125129</v>
      </c>
      <c r="U18" s="16">
        <f t="shared" si="4"/>
        <v>96.28886659979939</v>
      </c>
    </row>
    <row r="19" spans="1:21" ht="15">
      <c r="A19" s="4" t="s">
        <v>24</v>
      </c>
      <c r="B19" s="38" t="s">
        <v>25</v>
      </c>
      <c r="C19" s="39"/>
      <c r="D19" s="40"/>
      <c r="E19" s="13">
        <v>970</v>
      </c>
      <c r="F19" s="20">
        <v>1036</v>
      </c>
      <c r="G19" s="13">
        <v>1124</v>
      </c>
      <c r="H19" s="20">
        <v>1010</v>
      </c>
      <c r="I19" s="20">
        <v>1063</v>
      </c>
      <c r="J19" s="15">
        <v>651</v>
      </c>
      <c r="K19" s="21">
        <v>694</v>
      </c>
      <c r="L19" s="15">
        <v>748</v>
      </c>
      <c r="M19" s="21">
        <v>677</v>
      </c>
      <c r="N19" s="21">
        <v>712</v>
      </c>
      <c r="O19" s="16">
        <v>97.88092835519677</v>
      </c>
      <c r="P19" s="16">
        <f t="shared" si="0"/>
        <v>92.17081850533808</v>
      </c>
      <c r="Q19" s="16">
        <f t="shared" si="1"/>
        <v>95.01411100658514</v>
      </c>
      <c r="R19" s="16">
        <v>98.04216867469879</v>
      </c>
      <c r="S19" s="16">
        <f t="shared" si="2"/>
        <v>92.7807486631016</v>
      </c>
      <c r="T19" s="16">
        <f t="shared" si="3"/>
        <v>95.08426966292134</v>
      </c>
      <c r="U19" s="16">
        <f t="shared" si="4"/>
        <v>93.05992844844694</v>
      </c>
    </row>
    <row r="20" spans="1:21" ht="15">
      <c r="A20" s="4" t="s">
        <v>26</v>
      </c>
      <c r="B20" s="38" t="s">
        <v>42</v>
      </c>
      <c r="C20" s="39"/>
      <c r="D20" s="40"/>
      <c r="E20" s="13">
        <v>701</v>
      </c>
      <c r="F20" s="20">
        <v>699</v>
      </c>
      <c r="G20" s="13">
        <v>655</v>
      </c>
      <c r="H20" s="20">
        <v>702</v>
      </c>
      <c r="I20" s="20">
        <v>696</v>
      </c>
      <c r="J20" s="15">
        <v>470</v>
      </c>
      <c r="K20" s="21">
        <v>468</v>
      </c>
      <c r="L20" s="15">
        <v>437</v>
      </c>
      <c r="M20" s="21">
        <v>470</v>
      </c>
      <c r="N20" s="21">
        <v>465</v>
      </c>
      <c r="O20" s="16">
        <v>100</v>
      </c>
      <c r="P20" s="16">
        <f t="shared" si="0"/>
        <v>106.71755725190839</v>
      </c>
      <c r="Q20" s="16">
        <f t="shared" si="1"/>
        <v>100.86206896551724</v>
      </c>
      <c r="R20" s="16">
        <v>100.42735042735043</v>
      </c>
      <c r="S20" s="16">
        <f t="shared" si="2"/>
        <v>107.09382151029749</v>
      </c>
      <c r="T20" s="16">
        <f t="shared" si="3"/>
        <v>101.0752688172043</v>
      </c>
      <c r="U20" s="16">
        <f t="shared" si="4"/>
        <v>107.41606971945585</v>
      </c>
    </row>
    <row r="21" spans="1:21" ht="15">
      <c r="A21" s="4" t="s">
        <v>27</v>
      </c>
      <c r="B21" s="38" t="s">
        <v>43</v>
      </c>
      <c r="C21" s="39"/>
      <c r="D21" s="40"/>
      <c r="E21" s="13">
        <v>504</v>
      </c>
      <c r="F21" s="20">
        <v>526</v>
      </c>
      <c r="G21" s="13">
        <v>524</v>
      </c>
      <c r="H21" s="20">
        <v>511</v>
      </c>
      <c r="I21" s="20">
        <v>540</v>
      </c>
      <c r="J21" s="15">
        <v>339</v>
      </c>
      <c r="K21" s="21">
        <v>354</v>
      </c>
      <c r="L21" s="15">
        <v>352</v>
      </c>
      <c r="M21" s="21">
        <v>344</v>
      </c>
      <c r="N21" s="21">
        <v>363</v>
      </c>
      <c r="O21" s="16">
        <v>98.82352941176471</v>
      </c>
      <c r="P21" s="16">
        <f t="shared" si="0"/>
        <v>100.38167938931298</v>
      </c>
      <c r="Q21" s="16">
        <f t="shared" si="1"/>
        <v>94.62962962962963</v>
      </c>
      <c r="R21" s="16">
        <v>98.83381924198251</v>
      </c>
      <c r="S21" s="16">
        <f t="shared" si="2"/>
        <v>100.56818181818181</v>
      </c>
      <c r="T21" s="16">
        <f t="shared" si="3"/>
        <v>94.76584022038568</v>
      </c>
      <c r="U21" s="16">
        <f t="shared" si="4"/>
        <v>100.87079420078415</v>
      </c>
    </row>
    <row r="22" spans="1:21" ht="15">
      <c r="A22" s="4" t="s">
        <v>28</v>
      </c>
      <c r="B22" s="38" t="s">
        <v>44</v>
      </c>
      <c r="C22" s="39"/>
      <c r="D22" s="40"/>
      <c r="E22" s="13">
        <v>894</v>
      </c>
      <c r="F22" s="20">
        <v>902</v>
      </c>
      <c r="G22" s="13">
        <v>910</v>
      </c>
      <c r="H22" s="20">
        <v>902</v>
      </c>
      <c r="I22" s="20">
        <v>903</v>
      </c>
      <c r="J22" s="15">
        <v>597</v>
      </c>
      <c r="K22" s="21">
        <v>601</v>
      </c>
      <c r="L22" s="15">
        <v>603</v>
      </c>
      <c r="M22" s="21">
        <v>602</v>
      </c>
      <c r="N22" s="21">
        <v>601</v>
      </c>
      <c r="O22" s="16">
        <v>99.66555183946488</v>
      </c>
      <c r="P22" s="16">
        <f t="shared" si="0"/>
        <v>99.12087912087912</v>
      </c>
      <c r="Q22" s="16">
        <f t="shared" si="1"/>
        <v>99.88925802879291</v>
      </c>
      <c r="R22" s="16">
        <v>99.83277591973244</v>
      </c>
      <c r="S22" s="16">
        <f t="shared" si="2"/>
        <v>99.66832504145937</v>
      </c>
      <c r="T22" s="16">
        <f t="shared" si="3"/>
        <v>100.16638935108153</v>
      </c>
      <c r="U22" s="16">
        <f t="shared" si="4"/>
        <v>99.96822973065132</v>
      </c>
    </row>
    <row r="23" spans="1:21" ht="15">
      <c r="A23" s="4" t="s">
        <v>29</v>
      </c>
      <c r="B23" s="41" t="s">
        <v>30</v>
      </c>
      <c r="C23" s="42"/>
      <c r="D23" s="43"/>
      <c r="E23" s="13">
        <v>811</v>
      </c>
      <c r="F23" s="20">
        <v>806</v>
      </c>
      <c r="G23" s="13">
        <v>746</v>
      </c>
      <c r="H23" s="20">
        <v>810</v>
      </c>
      <c r="I23" s="20">
        <v>803</v>
      </c>
      <c r="J23" s="15">
        <v>543</v>
      </c>
      <c r="K23" s="21">
        <v>540</v>
      </c>
      <c r="L23" s="15">
        <v>498</v>
      </c>
      <c r="M23" s="21">
        <v>542</v>
      </c>
      <c r="N23" s="21">
        <v>537</v>
      </c>
      <c r="O23" s="16">
        <v>99.7539975399754</v>
      </c>
      <c r="P23" s="16">
        <f t="shared" si="0"/>
        <v>108.04289544235925</v>
      </c>
      <c r="Q23" s="16">
        <f t="shared" si="1"/>
        <v>100.87173100871732</v>
      </c>
      <c r="R23" s="16">
        <v>99.63302752293578</v>
      </c>
      <c r="S23" s="16">
        <f t="shared" si="2"/>
        <v>108.43373493975903</v>
      </c>
      <c r="T23" s="16">
        <f t="shared" si="3"/>
        <v>100.93109869646182</v>
      </c>
      <c r="U23" s="16">
        <f t="shared" si="4"/>
        <v>108.76001498471317</v>
      </c>
    </row>
    <row r="24" spans="1:21" ht="15">
      <c r="A24" s="4" t="s">
        <v>31</v>
      </c>
      <c r="B24" s="41" t="s">
        <v>45</v>
      </c>
      <c r="C24" s="42"/>
      <c r="D24" s="43"/>
      <c r="E24" s="13">
        <v>942</v>
      </c>
      <c r="F24" s="20">
        <v>937</v>
      </c>
      <c r="G24" s="13">
        <v>833</v>
      </c>
      <c r="H24" s="20">
        <v>952</v>
      </c>
      <c r="I24" s="20">
        <v>923</v>
      </c>
      <c r="J24" s="15">
        <v>636</v>
      </c>
      <c r="K24" s="21">
        <v>630</v>
      </c>
      <c r="L24" s="15">
        <v>559</v>
      </c>
      <c r="M24" s="21">
        <v>641</v>
      </c>
      <c r="N24" s="21">
        <v>619</v>
      </c>
      <c r="O24" s="16">
        <v>98.84575026232949</v>
      </c>
      <c r="P24" s="16">
        <f t="shared" si="0"/>
        <v>112.48499399759903</v>
      </c>
      <c r="Q24" s="16">
        <f t="shared" si="1"/>
        <v>103.14192849404118</v>
      </c>
      <c r="R24" s="16">
        <v>98.6046511627907</v>
      </c>
      <c r="S24" s="16">
        <f t="shared" si="2"/>
        <v>112.70125223613596</v>
      </c>
      <c r="T24" s="16">
        <f t="shared" si="3"/>
        <v>103.55411954765752</v>
      </c>
      <c r="U24" s="16">
        <f t="shared" si="4"/>
        <v>113.04037335620455</v>
      </c>
    </row>
    <row r="25" spans="1:21" ht="15">
      <c r="A25" s="4" t="s">
        <v>32</v>
      </c>
      <c r="B25" s="41" t="s">
        <v>46</v>
      </c>
      <c r="C25" s="42"/>
      <c r="D25" s="43"/>
      <c r="E25" s="13">
        <v>612</v>
      </c>
      <c r="F25" s="20">
        <v>623</v>
      </c>
      <c r="G25" s="13">
        <v>645</v>
      </c>
      <c r="H25" s="20">
        <v>611</v>
      </c>
      <c r="I25" s="20">
        <v>635</v>
      </c>
      <c r="J25" s="15">
        <v>407</v>
      </c>
      <c r="K25" s="21">
        <v>414</v>
      </c>
      <c r="L25" s="15">
        <v>427</v>
      </c>
      <c r="M25" s="21">
        <v>407</v>
      </c>
      <c r="N25" s="21">
        <v>422</v>
      </c>
      <c r="O25" s="16">
        <v>100.82372322899506</v>
      </c>
      <c r="P25" s="16">
        <f t="shared" si="0"/>
        <v>96.58914728682171</v>
      </c>
      <c r="Q25" s="16">
        <f t="shared" si="1"/>
        <v>96.22047244094489</v>
      </c>
      <c r="R25" s="16">
        <v>100.74257425742574</v>
      </c>
      <c r="S25" s="16">
        <f t="shared" si="2"/>
        <v>96.95550351288055</v>
      </c>
      <c r="T25" s="16">
        <f t="shared" si="3"/>
        <v>96.44549763033176</v>
      </c>
      <c r="U25" s="16">
        <f t="shared" si="4"/>
        <v>97.24724524862644</v>
      </c>
    </row>
    <row r="26" spans="1:21" ht="15">
      <c r="A26" s="11" t="s">
        <v>33</v>
      </c>
      <c r="B26" s="41" t="s">
        <v>34</v>
      </c>
      <c r="C26" s="42"/>
      <c r="D26" s="43"/>
      <c r="E26" s="13">
        <v>651</v>
      </c>
      <c r="F26" s="20">
        <v>680</v>
      </c>
      <c r="G26" s="13">
        <v>726</v>
      </c>
      <c r="H26" s="20">
        <v>648</v>
      </c>
      <c r="I26" s="20">
        <v>713</v>
      </c>
      <c r="J26" s="15">
        <v>433</v>
      </c>
      <c r="K26" s="21">
        <v>453</v>
      </c>
      <c r="L26" s="15">
        <v>484</v>
      </c>
      <c r="M26" s="21">
        <v>431</v>
      </c>
      <c r="N26" s="21">
        <v>475</v>
      </c>
      <c r="O26" s="16">
        <v>102.84360189573461</v>
      </c>
      <c r="P26" s="16">
        <f t="shared" si="0"/>
        <v>93.66391184573003</v>
      </c>
      <c r="Q26" s="16">
        <f t="shared" si="1"/>
        <v>90.8835904628331</v>
      </c>
      <c r="R26" s="16">
        <v>102.60663507109004</v>
      </c>
      <c r="S26" s="16">
        <f t="shared" si="2"/>
        <v>93.59504132231406</v>
      </c>
      <c r="T26" s="16">
        <f t="shared" si="3"/>
        <v>90.73684210526316</v>
      </c>
      <c r="U26" s="16">
        <f t="shared" si="4"/>
        <v>93.87667133632303</v>
      </c>
    </row>
    <row r="27" spans="15:17" ht="15">
      <c r="O27" s="18"/>
      <c r="P27" s="18"/>
      <c r="Q27" s="18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N3"/>
    <mergeCell ref="O3:U3"/>
    <mergeCell ref="E4:I4"/>
    <mergeCell ref="J4:N4"/>
    <mergeCell ref="O4:Q4"/>
    <mergeCell ref="R4:T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2021-01-26T11:50:36Z</cp:lastPrinted>
  <dcterms:created xsi:type="dcterms:W3CDTF">2012-03-01T11:13:24Z</dcterms:created>
  <dcterms:modified xsi:type="dcterms:W3CDTF">2021-01-26T12:59:32Z</dcterms:modified>
  <cp:category/>
  <cp:version/>
  <cp:contentType/>
  <cp:contentStatus/>
</cp:coreProperties>
</file>