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ule lainovic\AppData\Local\Microsoft\Windows\INetCache\Content.Outlook\6E7H1VVM\"/>
    </mc:Choice>
  </mc:AlternateContent>
  <xr:revisionPtr revIDLastSave="0" documentId="13_ncr:1_{8E0B1837-A1A8-40C0-9960-C7BA20234916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Mjesečni podaci" sheetId="1" r:id="rId1"/>
    <sheet name="Kvartalni podaci" sheetId="2" r:id="rId2"/>
    <sheet name="Polugodišnji podaci" sheetId="3" state="hidden" r:id="rId3"/>
    <sheet name="Godišnji podaci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9" i="2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</calcChain>
</file>

<file path=xl/sharedStrings.xml><?xml version="1.0" encoding="utf-8"?>
<sst xmlns="http://schemas.openxmlformats.org/spreadsheetml/2006/main" count="245" uniqueCount="71">
  <si>
    <t>Tabela 1. Prosječne zarade (plate)</t>
  </si>
  <si>
    <t>Sektor</t>
  </si>
  <si>
    <t xml:space="preserve">Naziv sektora </t>
  </si>
  <si>
    <t>ZARADE</t>
  </si>
  <si>
    <t>INDEKSI</t>
  </si>
  <si>
    <t>zarade</t>
  </si>
  <si>
    <t>zarade bez poreza i doprinosa</t>
  </si>
  <si>
    <t>indeks nominalnih zarada</t>
  </si>
  <si>
    <t xml:space="preserve"> indeks nominalnih zarada bez poreza i doprinosa</t>
  </si>
  <si>
    <t>G</t>
  </si>
  <si>
    <t>UKUPNO:</t>
  </si>
  <si>
    <t>A</t>
  </si>
  <si>
    <t>B</t>
  </si>
  <si>
    <t>Vađenje ruda i kamena</t>
  </si>
  <si>
    <t>C</t>
  </si>
  <si>
    <t>Prerađivačka industrija</t>
  </si>
  <si>
    <t>D</t>
  </si>
  <si>
    <t>E</t>
  </si>
  <si>
    <t>Snabdijevanje vodom, upravljanje otpadnim vodama</t>
  </si>
  <si>
    <t>F</t>
  </si>
  <si>
    <t>Građevinarstvo</t>
  </si>
  <si>
    <t>Trgovina na veliko i malo, opravka</t>
  </si>
  <si>
    <t>H</t>
  </si>
  <si>
    <t>I</t>
  </si>
  <si>
    <t>J</t>
  </si>
  <si>
    <t>Informisanje i komunikacije</t>
  </si>
  <si>
    <t>K</t>
  </si>
  <si>
    <t>Finansijske djelatnosti i djelatnosti osiguranja</t>
  </si>
  <si>
    <t>L</t>
  </si>
  <si>
    <t>Poslovanje sa nekretninama</t>
  </si>
  <si>
    <t>M</t>
  </si>
  <si>
    <t>Stučne, naučne i tehničke djelatnosti</t>
  </si>
  <si>
    <t>N</t>
  </si>
  <si>
    <t>Administrativne i pomoćne uslužne djelatnosti</t>
  </si>
  <si>
    <t>O</t>
  </si>
  <si>
    <t>Državna uprava i odbrana, obavezno socijalno osiguranje</t>
  </si>
  <si>
    <t>P</t>
  </si>
  <si>
    <t>Obrazovanje</t>
  </si>
  <si>
    <t>Q</t>
  </si>
  <si>
    <t>Zdravstvena i socijalna zastita</t>
  </si>
  <si>
    <t>R</t>
  </si>
  <si>
    <t>S</t>
  </si>
  <si>
    <t>Ostale uslužne djelatnosti</t>
  </si>
  <si>
    <t>Poljoprivreda, šumarstvo i ribarstvo</t>
  </si>
  <si>
    <t>Snabdijevanje el. energ., gasom, parom i klimatizacija</t>
  </si>
  <si>
    <t>indeks realnih zarada bez poreza i doprinosa</t>
  </si>
  <si>
    <t>Umjetnost, zabava i rekreacija</t>
  </si>
  <si>
    <t>Saobraćaj i skladištenje</t>
  </si>
  <si>
    <t>Usluge smještaja i ishrane</t>
  </si>
  <si>
    <t>Tabela 2. Prosječne zarade (plate), kvartalni podaci</t>
  </si>
  <si>
    <t>Tabela 3. Prosječne zarade (plate), polugodišnji podaci</t>
  </si>
  <si>
    <t>Tabela 4. Prosječne zarade (plate), godišnji podaci</t>
  </si>
  <si>
    <t>zarade bez poreza
 i doprinosa</t>
  </si>
  <si>
    <t xml:space="preserve"> indeks nominalnih zarada </t>
  </si>
  <si>
    <t>indeks nominalnih zarada bez poreza i doprinosa</t>
  </si>
  <si>
    <t>Septembar 2024. godine</t>
  </si>
  <si>
    <t>Septembar</t>
  </si>
  <si>
    <t>2024</t>
  </si>
  <si>
    <t>Avgust</t>
  </si>
  <si>
    <t>Jan-Sep</t>
  </si>
  <si>
    <t>2023</t>
  </si>
  <si>
    <t>Septembar 2024</t>
  </si>
  <si>
    <t>Avgust 2024</t>
  </si>
  <si>
    <t>Jan-Sep 2024</t>
  </si>
  <si>
    <t>Jan-Sep 2023</t>
  </si>
  <si>
    <t>III kvartal 2024. godine</t>
  </si>
  <si>
    <t>IIIQ</t>
  </si>
  <si>
    <t>IIQ</t>
  </si>
  <si>
    <t>IIIQ 2024</t>
  </si>
  <si>
    <t>IIQ 2024</t>
  </si>
  <si>
    <t>IIIQ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</si>
</sst>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9" fillId="3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164" fontId="9" fillId="0" borderId="0">
      <alignment wrapText="1"/>
    </xf>
  </cellStyleXfs>
  <cellXfs count="45">
    <xf numFmtId="0" fontId="0" fillId="0" borderId="0" xfId="0"/>
    <xf numFmtId="0" fontId="2" fillId="2" borderId="0" xfId="1" applyFont="1" applyFill="1" applyAlignment="1">
      <alignment horizontal="left" indent="1"/>
    </xf>
    <xf numFmtId="0" fontId="6" fillId="2" borderId="1" xfId="1" applyFont="1" applyFill="1" applyBorder="1"/>
    <xf numFmtId="0" fontId="7" fillId="2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left" indent="1"/>
    </xf>
    <xf numFmtId="0" fontId="6" fillId="0" borderId="5" xfId="1" applyFont="1" applyFill="1" applyBorder="1" applyAlignment="1">
      <alignment horizontal="left" indent="1"/>
    </xf>
    <xf numFmtId="0" fontId="6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left" inden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17" fontId="2" fillId="2" borderId="4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17" fontId="5" fillId="2" borderId="4" xfId="1" applyNumberFormat="1" applyFont="1" applyFill="1" applyBorder="1" applyAlignment="1">
      <alignment horizontal="center" vertical="center" wrapText="1"/>
    </xf>
    <xf numFmtId="17" fontId="2" fillId="2" borderId="10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" xfId="0" applyFont="1" applyBorder="1"/>
    <xf numFmtId="165" fontId="8" fillId="0" borderId="1" xfId="0" applyNumberFormat="1" applyFont="1" applyBorder="1"/>
    <xf numFmtId="165" fontId="8" fillId="0" borderId="5" xfId="0" applyNumberFormat="1" applyFont="1" applyBorder="1"/>
    <xf numFmtId="165" fontId="8" fillId="0" borderId="6" xfId="0" applyNumberFormat="1" applyFont="1" applyBorder="1"/>
    <xf numFmtId="165" fontId="8" fillId="0" borderId="7" xfId="0" applyNumberFormat="1" applyFont="1" applyBorder="1"/>
    <xf numFmtId="0" fontId="10" fillId="0" borderId="5" xfId="0" applyFont="1" applyBorder="1"/>
    <xf numFmtId="0" fontId="10" fillId="0" borderId="0" xfId="0" applyFont="1"/>
    <xf numFmtId="0" fontId="10" fillId="0" borderId="6" xfId="0" applyFont="1" applyBorder="1"/>
    <xf numFmtId="165" fontId="10" fillId="0" borderId="5" xfId="0" applyNumberFormat="1" applyFont="1" applyBorder="1"/>
    <xf numFmtId="165" fontId="10" fillId="0" borderId="6" xfId="0" applyNumberFormat="1" applyFont="1" applyBorder="1"/>
    <xf numFmtId="165" fontId="10" fillId="0" borderId="1" xfId="0" applyNumberFormat="1" applyFont="1" applyBorder="1"/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XLConnect.Boolean" xfId="5" xr:uid="{00000000-0005-0000-0000-000002000000}"/>
    <cellStyle name="XLConnect.DateTime" xfId="6" xr:uid="{00000000-0005-0000-0000-000003000000}"/>
    <cellStyle name="XLConnect.Header" xfId="2" xr:uid="{00000000-0005-0000-0000-000004000000}"/>
    <cellStyle name="XLConnect.Numeric" xfId="4" xr:uid="{00000000-0005-0000-0000-000005000000}"/>
    <cellStyle name="XLConnect.String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8"/>
  <sheetViews>
    <sheetView tabSelected="1" zoomScale="80" zoomScaleNormal="80" workbookViewId="0">
      <selection activeCell="T18" sqref="T18"/>
    </sheetView>
  </sheetViews>
  <sheetFormatPr defaultColWidth="9.140625" defaultRowHeight="15" x14ac:dyDescent="0.25"/>
  <cols>
    <col min="2" max="2" width="47" customWidth="1"/>
    <col min="5" max="5" width="9.5703125" customWidth="1"/>
    <col min="6" max="6" width="9.85546875" customWidth="1"/>
    <col min="9" max="9" width="8.5703125" customWidth="1"/>
    <col min="10" max="10" width="9.42578125" customWidth="1"/>
    <col min="11" max="11" width="13.5703125" bestFit="1" customWidth="1"/>
    <col min="12" max="12" width="11.85546875" bestFit="1" customWidth="1"/>
    <col min="13" max="13" width="13.5703125" bestFit="1" customWidth="1"/>
    <col min="14" max="14" width="11.85546875" bestFit="1" customWidth="1"/>
    <col min="15" max="15" width="13.140625" customWidth="1"/>
  </cols>
  <sheetData>
    <row r="2" spans="1:15" x14ac:dyDescent="0.25">
      <c r="A2" s="9" t="s">
        <v>0</v>
      </c>
    </row>
    <row r="3" spans="1:15" x14ac:dyDescent="0.25">
      <c r="A3" s="1" t="s">
        <v>55</v>
      </c>
    </row>
    <row r="5" spans="1:15" x14ac:dyDescent="0.25">
      <c r="A5" s="36" t="s">
        <v>1</v>
      </c>
      <c r="B5" s="39" t="s">
        <v>2</v>
      </c>
      <c r="C5" s="41" t="s">
        <v>3</v>
      </c>
      <c r="D5" s="41"/>
      <c r="E5" s="41"/>
      <c r="F5" s="41"/>
      <c r="G5" s="41"/>
      <c r="H5" s="41"/>
      <c r="I5" s="41"/>
      <c r="J5" s="41"/>
      <c r="K5" s="41" t="s">
        <v>4</v>
      </c>
      <c r="L5" s="41"/>
      <c r="M5" s="41"/>
      <c r="N5" s="41"/>
      <c r="O5" s="41"/>
    </row>
    <row r="6" spans="1:15" ht="54" customHeight="1" x14ac:dyDescent="0.25">
      <c r="A6" s="37"/>
      <c r="B6" s="40"/>
      <c r="C6" s="42" t="s">
        <v>5</v>
      </c>
      <c r="D6" s="42"/>
      <c r="E6" s="42"/>
      <c r="F6" s="42"/>
      <c r="G6" s="42" t="s">
        <v>6</v>
      </c>
      <c r="H6" s="42"/>
      <c r="I6" s="42"/>
      <c r="J6" s="42"/>
      <c r="K6" s="43" t="s">
        <v>7</v>
      </c>
      <c r="L6" s="43"/>
      <c r="M6" s="43" t="s">
        <v>8</v>
      </c>
      <c r="N6" s="43"/>
      <c r="O6" s="21" t="s">
        <v>45</v>
      </c>
    </row>
    <row r="7" spans="1:15" ht="24" x14ac:dyDescent="0.25">
      <c r="A7" s="37"/>
      <c r="B7" s="40"/>
      <c r="C7" s="15" t="s">
        <v>56</v>
      </c>
      <c r="D7" s="15" t="s">
        <v>58</v>
      </c>
      <c r="E7" s="21" t="s">
        <v>59</v>
      </c>
      <c r="F7" s="21" t="s">
        <v>59</v>
      </c>
      <c r="G7" s="15" t="s">
        <v>56</v>
      </c>
      <c r="H7" s="15" t="s">
        <v>58</v>
      </c>
      <c r="I7" s="21" t="s">
        <v>59</v>
      </c>
      <c r="J7" s="21" t="s">
        <v>59</v>
      </c>
      <c r="K7" s="17" t="s">
        <v>61</v>
      </c>
      <c r="L7" s="13" t="s">
        <v>63</v>
      </c>
      <c r="M7" s="17" t="s">
        <v>61</v>
      </c>
      <c r="N7" s="13" t="s">
        <v>63</v>
      </c>
      <c r="O7" s="17" t="s">
        <v>61</v>
      </c>
    </row>
    <row r="8" spans="1:15" ht="24" x14ac:dyDescent="0.25">
      <c r="A8" s="38"/>
      <c r="B8" s="20"/>
      <c r="C8" s="16" t="s">
        <v>57</v>
      </c>
      <c r="D8" s="16" t="s">
        <v>57</v>
      </c>
      <c r="E8" s="16" t="s">
        <v>57</v>
      </c>
      <c r="F8" s="16" t="s">
        <v>60</v>
      </c>
      <c r="G8" s="16" t="s">
        <v>57</v>
      </c>
      <c r="H8" s="16" t="s">
        <v>57</v>
      </c>
      <c r="I8" s="16" t="s">
        <v>57</v>
      </c>
      <c r="J8" s="16" t="s">
        <v>60</v>
      </c>
      <c r="K8" s="18" t="s">
        <v>62</v>
      </c>
      <c r="L8" s="14" t="s">
        <v>64</v>
      </c>
      <c r="M8" s="18" t="s">
        <v>62</v>
      </c>
      <c r="N8" s="14" t="s">
        <v>64</v>
      </c>
      <c r="O8" s="18" t="s">
        <v>62</v>
      </c>
    </row>
    <row r="9" spans="1:15" x14ac:dyDescent="0.25">
      <c r="A9" s="2"/>
      <c r="B9" s="3" t="s">
        <v>10</v>
      </c>
      <c r="C9" s="30">
        <v>1102</v>
      </c>
      <c r="D9" s="31">
        <v>1080</v>
      </c>
      <c r="E9" s="32">
        <v>1052</v>
      </c>
      <c r="F9" s="32">
        <v>979</v>
      </c>
      <c r="G9" s="30">
        <v>877</v>
      </c>
      <c r="H9" s="32">
        <v>861</v>
      </c>
      <c r="I9" s="32">
        <v>840</v>
      </c>
      <c r="J9" s="32">
        <v>787</v>
      </c>
      <c r="K9" s="33">
        <v>102</v>
      </c>
      <c r="L9" s="34">
        <v>107.5</v>
      </c>
      <c r="M9" s="33">
        <v>101.9</v>
      </c>
      <c r="N9" s="34">
        <v>106.7</v>
      </c>
      <c r="O9" s="35">
        <f>M9/99.6*100</f>
        <v>102.30923694779118</v>
      </c>
    </row>
    <row r="10" spans="1:15" x14ac:dyDescent="0.25">
      <c r="A10" s="4" t="s">
        <v>11</v>
      </c>
      <c r="B10" s="3" t="s">
        <v>43</v>
      </c>
      <c r="C10" s="22">
        <v>1060</v>
      </c>
      <c r="D10" s="23">
        <v>983</v>
      </c>
      <c r="E10" s="23">
        <v>957</v>
      </c>
      <c r="F10" s="24">
        <v>865</v>
      </c>
      <c r="G10" s="22">
        <v>867</v>
      </c>
      <c r="H10" s="23">
        <v>805</v>
      </c>
      <c r="I10" s="23">
        <v>784</v>
      </c>
      <c r="J10" s="24">
        <v>709</v>
      </c>
      <c r="K10" s="27">
        <v>107.8</v>
      </c>
      <c r="L10" s="29">
        <v>110.6</v>
      </c>
      <c r="M10" s="27">
        <v>107.7</v>
      </c>
      <c r="N10" s="28">
        <v>110.6</v>
      </c>
      <c r="O10" s="26">
        <f t="shared" ref="O10:O28" si="0">M10/99.6*100</f>
        <v>108.13253012048195</v>
      </c>
    </row>
    <row r="11" spans="1:15" x14ac:dyDescent="0.25">
      <c r="A11" s="4" t="s">
        <v>12</v>
      </c>
      <c r="B11" s="3" t="s">
        <v>13</v>
      </c>
      <c r="C11" s="22">
        <v>1319</v>
      </c>
      <c r="D11" s="23">
        <v>1306</v>
      </c>
      <c r="E11" s="23">
        <v>1310</v>
      </c>
      <c r="F11" s="24">
        <v>1301</v>
      </c>
      <c r="G11" s="22">
        <v>1053</v>
      </c>
      <c r="H11" s="23">
        <v>1042</v>
      </c>
      <c r="I11" s="23">
        <v>1045</v>
      </c>
      <c r="J11" s="24">
        <v>1039</v>
      </c>
      <c r="K11" s="27">
        <v>101</v>
      </c>
      <c r="L11" s="29">
        <v>100.7</v>
      </c>
      <c r="M11" s="27">
        <v>101.1</v>
      </c>
      <c r="N11" s="28">
        <v>100.6</v>
      </c>
      <c r="O11" s="26">
        <f t="shared" si="0"/>
        <v>101.50602409638554</v>
      </c>
    </row>
    <row r="12" spans="1:15" x14ac:dyDescent="0.25">
      <c r="A12" s="4" t="s">
        <v>14</v>
      </c>
      <c r="B12" s="3" t="s">
        <v>15</v>
      </c>
      <c r="C12" s="22">
        <v>850</v>
      </c>
      <c r="D12" s="23">
        <v>844</v>
      </c>
      <c r="E12" s="23">
        <v>828</v>
      </c>
      <c r="F12" s="24">
        <v>755</v>
      </c>
      <c r="G12" s="22">
        <v>691</v>
      </c>
      <c r="H12" s="23">
        <v>687</v>
      </c>
      <c r="I12" s="23">
        <v>674</v>
      </c>
      <c r="J12" s="24">
        <v>618</v>
      </c>
      <c r="K12" s="27">
        <v>100.7</v>
      </c>
      <c r="L12" s="29">
        <v>109.7</v>
      </c>
      <c r="M12" s="27">
        <v>100.6</v>
      </c>
      <c r="N12" s="28">
        <v>109.1</v>
      </c>
      <c r="O12" s="26">
        <f t="shared" si="0"/>
        <v>101.00401606425702</v>
      </c>
    </row>
    <row r="13" spans="1:15" x14ac:dyDescent="0.25">
      <c r="A13" s="4" t="s">
        <v>16</v>
      </c>
      <c r="B13" s="3" t="s">
        <v>44</v>
      </c>
      <c r="C13" s="22">
        <v>1661</v>
      </c>
      <c r="D13" s="23">
        <v>1627</v>
      </c>
      <c r="E13" s="23">
        <v>1594</v>
      </c>
      <c r="F13" s="24">
        <v>1581</v>
      </c>
      <c r="G13" s="22">
        <v>1270</v>
      </c>
      <c r="H13" s="23">
        <v>1243</v>
      </c>
      <c r="I13" s="23">
        <v>1222</v>
      </c>
      <c r="J13" s="24">
        <v>1218</v>
      </c>
      <c r="K13" s="27">
        <v>102.1</v>
      </c>
      <c r="L13" s="29">
        <v>100.8</v>
      </c>
      <c r="M13" s="27">
        <v>102.2</v>
      </c>
      <c r="N13" s="28">
        <v>100.3</v>
      </c>
      <c r="O13" s="26">
        <f t="shared" si="0"/>
        <v>102.61044176706828</v>
      </c>
    </row>
    <row r="14" spans="1:15" x14ac:dyDescent="0.25">
      <c r="A14" s="4" t="s">
        <v>17</v>
      </c>
      <c r="B14" s="3" t="s">
        <v>18</v>
      </c>
      <c r="C14" s="22">
        <v>1045</v>
      </c>
      <c r="D14" s="23">
        <v>1058</v>
      </c>
      <c r="E14" s="23">
        <v>982</v>
      </c>
      <c r="F14" s="24">
        <v>824</v>
      </c>
      <c r="G14" s="22">
        <v>846</v>
      </c>
      <c r="H14" s="23">
        <v>856</v>
      </c>
      <c r="I14" s="23">
        <v>798</v>
      </c>
      <c r="J14" s="24">
        <v>678</v>
      </c>
      <c r="K14" s="27">
        <v>98.8</v>
      </c>
      <c r="L14" s="29">
        <v>119.2</v>
      </c>
      <c r="M14" s="27">
        <v>98.8</v>
      </c>
      <c r="N14" s="28">
        <v>117.7</v>
      </c>
      <c r="O14" s="26">
        <f t="shared" si="0"/>
        <v>99.196787148594382</v>
      </c>
    </row>
    <row r="15" spans="1:15" x14ac:dyDescent="0.25">
      <c r="A15" s="4" t="s">
        <v>19</v>
      </c>
      <c r="B15" s="3" t="s">
        <v>20</v>
      </c>
      <c r="C15" s="22">
        <v>1025</v>
      </c>
      <c r="D15" s="23">
        <v>1017</v>
      </c>
      <c r="E15" s="23">
        <v>975</v>
      </c>
      <c r="F15" s="24">
        <v>914</v>
      </c>
      <c r="G15" s="22">
        <v>819</v>
      </c>
      <c r="H15" s="23">
        <v>814</v>
      </c>
      <c r="I15" s="23">
        <v>782</v>
      </c>
      <c r="J15" s="24">
        <v>737</v>
      </c>
      <c r="K15" s="27">
        <v>100.8</v>
      </c>
      <c r="L15" s="29">
        <v>106.7</v>
      </c>
      <c r="M15" s="27">
        <v>100.6</v>
      </c>
      <c r="N15" s="28">
        <v>106.1</v>
      </c>
      <c r="O15" s="26">
        <f t="shared" si="0"/>
        <v>101.00401606425702</v>
      </c>
    </row>
    <row r="16" spans="1:15" x14ac:dyDescent="0.25">
      <c r="A16" s="4" t="s">
        <v>9</v>
      </c>
      <c r="B16" s="3" t="s">
        <v>21</v>
      </c>
      <c r="C16" s="22">
        <v>939</v>
      </c>
      <c r="D16" s="23">
        <v>924</v>
      </c>
      <c r="E16" s="23">
        <v>886</v>
      </c>
      <c r="F16" s="24">
        <v>795</v>
      </c>
      <c r="G16" s="22">
        <v>760</v>
      </c>
      <c r="H16" s="23">
        <v>748</v>
      </c>
      <c r="I16" s="23">
        <v>720</v>
      </c>
      <c r="J16" s="24">
        <v>651</v>
      </c>
      <c r="K16" s="27">
        <v>101.6</v>
      </c>
      <c r="L16" s="29">
        <v>111.4</v>
      </c>
      <c r="M16" s="27">
        <v>101.6</v>
      </c>
      <c r="N16" s="28">
        <v>110.6</v>
      </c>
      <c r="O16" s="26">
        <f t="shared" si="0"/>
        <v>102.00803212851406</v>
      </c>
    </row>
    <row r="17" spans="1:15" x14ac:dyDescent="0.25">
      <c r="A17" s="4" t="s">
        <v>22</v>
      </c>
      <c r="B17" s="3" t="s">
        <v>47</v>
      </c>
      <c r="C17" s="22">
        <v>1048</v>
      </c>
      <c r="D17" s="23">
        <v>1043</v>
      </c>
      <c r="E17" s="23">
        <v>993</v>
      </c>
      <c r="F17" s="24">
        <v>908</v>
      </c>
      <c r="G17" s="22">
        <v>837</v>
      </c>
      <c r="H17" s="23">
        <v>834</v>
      </c>
      <c r="I17" s="23">
        <v>796</v>
      </c>
      <c r="J17" s="24">
        <v>735</v>
      </c>
      <c r="K17" s="27">
        <v>100.5</v>
      </c>
      <c r="L17" s="29">
        <v>109.4</v>
      </c>
      <c r="M17" s="27">
        <v>100.4</v>
      </c>
      <c r="N17" s="28">
        <v>108.3</v>
      </c>
      <c r="O17" s="26">
        <f t="shared" si="0"/>
        <v>100.80321285140563</v>
      </c>
    </row>
    <row r="18" spans="1:15" x14ac:dyDescent="0.25">
      <c r="A18" s="4" t="s">
        <v>23</v>
      </c>
      <c r="B18" s="3" t="s">
        <v>48</v>
      </c>
      <c r="C18" s="22">
        <v>1050</v>
      </c>
      <c r="D18" s="23">
        <v>1030</v>
      </c>
      <c r="E18" s="23">
        <v>992</v>
      </c>
      <c r="F18" s="24">
        <v>882</v>
      </c>
      <c r="G18" s="22">
        <v>837</v>
      </c>
      <c r="H18" s="23">
        <v>822</v>
      </c>
      <c r="I18" s="23">
        <v>793</v>
      </c>
      <c r="J18" s="24">
        <v>713</v>
      </c>
      <c r="K18" s="27">
        <v>101.9</v>
      </c>
      <c r="L18" s="29">
        <v>112.5</v>
      </c>
      <c r="M18" s="27">
        <v>101.8</v>
      </c>
      <c r="N18" s="28">
        <v>111.2</v>
      </c>
      <c r="O18" s="26">
        <f t="shared" si="0"/>
        <v>102.20883534136547</v>
      </c>
    </row>
    <row r="19" spans="1:15" x14ac:dyDescent="0.25">
      <c r="A19" s="4" t="s">
        <v>24</v>
      </c>
      <c r="B19" s="3" t="s">
        <v>25</v>
      </c>
      <c r="C19" s="22">
        <v>1451</v>
      </c>
      <c r="D19" s="23">
        <v>1444</v>
      </c>
      <c r="E19" s="23">
        <v>1388</v>
      </c>
      <c r="F19" s="24">
        <v>1292</v>
      </c>
      <c r="G19" s="22">
        <v>1121</v>
      </c>
      <c r="H19" s="23">
        <v>1117</v>
      </c>
      <c r="I19" s="23">
        <v>1076</v>
      </c>
      <c r="J19" s="24">
        <v>1013</v>
      </c>
      <c r="K19" s="27">
        <v>100.5</v>
      </c>
      <c r="L19" s="29">
        <v>107.4</v>
      </c>
      <c r="M19" s="27">
        <v>100.4</v>
      </c>
      <c r="N19" s="28">
        <v>106.2</v>
      </c>
      <c r="O19" s="26">
        <f t="shared" si="0"/>
        <v>100.80321285140563</v>
      </c>
    </row>
    <row r="20" spans="1:15" x14ac:dyDescent="0.25">
      <c r="A20" s="4" t="s">
        <v>26</v>
      </c>
      <c r="B20" s="3" t="s">
        <v>27</v>
      </c>
      <c r="C20" s="22">
        <v>1810</v>
      </c>
      <c r="D20" s="23">
        <v>1761</v>
      </c>
      <c r="E20" s="23">
        <v>1722</v>
      </c>
      <c r="F20" s="24">
        <v>1635</v>
      </c>
      <c r="G20" s="22">
        <v>1380</v>
      </c>
      <c r="H20" s="23">
        <v>1342</v>
      </c>
      <c r="I20" s="23">
        <v>1312</v>
      </c>
      <c r="J20" s="24">
        <v>1249</v>
      </c>
      <c r="K20" s="27">
        <v>102.8</v>
      </c>
      <c r="L20" s="29">
        <v>105.3</v>
      </c>
      <c r="M20" s="27">
        <v>102.8</v>
      </c>
      <c r="N20" s="28">
        <v>105</v>
      </c>
      <c r="O20" s="26">
        <f t="shared" si="0"/>
        <v>103.21285140562249</v>
      </c>
    </row>
    <row r="21" spans="1:15" x14ac:dyDescent="0.25">
      <c r="A21" s="4" t="s">
        <v>28</v>
      </c>
      <c r="B21" s="3" t="s">
        <v>29</v>
      </c>
      <c r="C21" s="22">
        <v>1362</v>
      </c>
      <c r="D21" s="23">
        <v>1329</v>
      </c>
      <c r="E21" s="23">
        <v>1293</v>
      </c>
      <c r="F21" s="24">
        <v>1238</v>
      </c>
      <c r="G21" s="22">
        <v>1064</v>
      </c>
      <c r="H21" s="23">
        <v>1040</v>
      </c>
      <c r="I21" s="23">
        <v>1014</v>
      </c>
      <c r="J21" s="24">
        <v>968</v>
      </c>
      <c r="K21" s="27">
        <v>102.5</v>
      </c>
      <c r="L21" s="29">
        <v>104.4</v>
      </c>
      <c r="M21" s="27">
        <v>102.3</v>
      </c>
      <c r="N21" s="28">
        <v>104.8</v>
      </c>
      <c r="O21" s="26">
        <f t="shared" si="0"/>
        <v>102.71084337349399</v>
      </c>
    </row>
    <row r="22" spans="1:15" x14ac:dyDescent="0.25">
      <c r="A22" s="4" t="s">
        <v>30</v>
      </c>
      <c r="B22" s="3" t="s">
        <v>31</v>
      </c>
      <c r="C22" s="22">
        <v>1031</v>
      </c>
      <c r="D22" s="23">
        <v>1015</v>
      </c>
      <c r="E22" s="23">
        <v>989</v>
      </c>
      <c r="F22" s="24">
        <v>859</v>
      </c>
      <c r="G22" s="22">
        <v>816</v>
      </c>
      <c r="H22" s="23">
        <v>806</v>
      </c>
      <c r="I22" s="23">
        <v>790</v>
      </c>
      <c r="J22" s="24">
        <v>695</v>
      </c>
      <c r="K22" s="27">
        <v>101.6</v>
      </c>
      <c r="L22" s="29">
        <v>115.1</v>
      </c>
      <c r="M22" s="27">
        <v>101.2</v>
      </c>
      <c r="N22" s="28">
        <v>113.7</v>
      </c>
      <c r="O22" s="26">
        <f t="shared" si="0"/>
        <v>101.60642570281124</v>
      </c>
    </row>
    <row r="23" spans="1:15" x14ac:dyDescent="0.25">
      <c r="A23" s="4" t="s">
        <v>32</v>
      </c>
      <c r="B23" s="3" t="s">
        <v>33</v>
      </c>
      <c r="C23" s="22">
        <v>865</v>
      </c>
      <c r="D23" s="23">
        <v>846</v>
      </c>
      <c r="E23" s="23">
        <v>827</v>
      </c>
      <c r="F23" s="24">
        <v>770</v>
      </c>
      <c r="G23" s="22">
        <v>703</v>
      </c>
      <c r="H23" s="23">
        <v>688</v>
      </c>
      <c r="I23" s="23">
        <v>673</v>
      </c>
      <c r="J23" s="24">
        <v>630</v>
      </c>
      <c r="K23" s="27">
        <v>102.2</v>
      </c>
      <c r="L23" s="29">
        <v>107.4</v>
      </c>
      <c r="M23" s="27">
        <v>102.2</v>
      </c>
      <c r="N23" s="28">
        <v>106.8</v>
      </c>
      <c r="O23" s="26">
        <f t="shared" si="0"/>
        <v>102.61044176706828</v>
      </c>
    </row>
    <row r="24" spans="1:15" x14ac:dyDescent="0.25">
      <c r="A24" s="4" t="s">
        <v>34</v>
      </c>
      <c r="B24" s="5" t="s">
        <v>35</v>
      </c>
      <c r="C24" s="22">
        <v>1196</v>
      </c>
      <c r="D24" s="23">
        <v>1190</v>
      </c>
      <c r="E24" s="23">
        <v>1179</v>
      </c>
      <c r="F24" s="24">
        <v>1104</v>
      </c>
      <c r="G24" s="22">
        <v>948</v>
      </c>
      <c r="H24" s="23">
        <v>945</v>
      </c>
      <c r="I24" s="23">
        <v>937</v>
      </c>
      <c r="J24" s="24">
        <v>885</v>
      </c>
      <c r="K24" s="27">
        <v>100.5</v>
      </c>
      <c r="L24" s="29">
        <v>106.8</v>
      </c>
      <c r="M24" s="27">
        <v>100.3</v>
      </c>
      <c r="N24" s="28">
        <v>105.9</v>
      </c>
      <c r="O24" s="26">
        <f t="shared" si="0"/>
        <v>100.70281124497993</v>
      </c>
    </row>
    <row r="25" spans="1:15" x14ac:dyDescent="0.25">
      <c r="A25" s="4" t="s">
        <v>36</v>
      </c>
      <c r="B25" s="6" t="s">
        <v>37</v>
      </c>
      <c r="C25" s="22">
        <v>1162</v>
      </c>
      <c r="D25" s="23">
        <v>1077</v>
      </c>
      <c r="E25" s="23">
        <v>1036</v>
      </c>
      <c r="F25" s="24">
        <v>994</v>
      </c>
      <c r="G25" s="22">
        <v>924</v>
      </c>
      <c r="H25" s="23">
        <v>862</v>
      </c>
      <c r="I25" s="23">
        <v>831</v>
      </c>
      <c r="J25" s="24">
        <v>801</v>
      </c>
      <c r="K25" s="27">
        <v>107.9</v>
      </c>
      <c r="L25" s="29">
        <v>104.2</v>
      </c>
      <c r="M25" s="27">
        <v>107.2</v>
      </c>
      <c r="N25" s="28">
        <v>103.7</v>
      </c>
      <c r="O25" s="26">
        <f t="shared" si="0"/>
        <v>107.63052208835342</v>
      </c>
    </row>
    <row r="26" spans="1:15" x14ac:dyDescent="0.25">
      <c r="A26" s="4" t="s">
        <v>38</v>
      </c>
      <c r="B26" s="7" t="s">
        <v>39</v>
      </c>
      <c r="C26" s="22">
        <v>1160</v>
      </c>
      <c r="D26" s="23">
        <v>1161</v>
      </c>
      <c r="E26" s="23">
        <v>1155</v>
      </c>
      <c r="F26" s="24">
        <v>1129</v>
      </c>
      <c r="G26" s="22">
        <v>918</v>
      </c>
      <c r="H26" s="23">
        <v>919</v>
      </c>
      <c r="I26" s="23">
        <v>914</v>
      </c>
      <c r="J26" s="24">
        <v>897</v>
      </c>
      <c r="K26" s="27">
        <v>99.9</v>
      </c>
      <c r="L26" s="29">
        <v>102.3</v>
      </c>
      <c r="M26" s="27">
        <v>99.9</v>
      </c>
      <c r="N26" s="28">
        <v>101.9</v>
      </c>
      <c r="O26" s="26">
        <f t="shared" si="0"/>
        <v>100.30120481927712</v>
      </c>
    </row>
    <row r="27" spans="1:15" x14ac:dyDescent="0.25">
      <c r="A27" s="4" t="s">
        <v>40</v>
      </c>
      <c r="B27" s="6" t="s">
        <v>46</v>
      </c>
      <c r="C27" s="22">
        <v>1003</v>
      </c>
      <c r="D27" s="23">
        <v>975</v>
      </c>
      <c r="E27" s="23">
        <v>947</v>
      </c>
      <c r="F27" s="24">
        <v>865</v>
      </c>
      <c r="G27" s="22">
        <v>805</v>
      </c>
      <c r="H27" s="23">
        <v>784</v>
      </c>
      <c r="I27" s="23">
        <v>763</v>
      </c>
      <c r="J27" s="24">
        <v>704</v>
      </c>
      <c r="K27" s="27">
        <v>102.9</v>
      </c>
      <c r="L27" s="29">
        <v>109.5</v>
      </c>
      <c r="M27" s="27">
        <v>102.7</v>
      </c>
      <c r="N27" s="28">
        <v>108.4</v>
      </c>
      <c r="O27" s="26">
        <f t="shared" si="0"/>
        <v>103.11244979919681</v>
      </c>
    </row>
    <row r="28" spans="1:15" x14ac:dyDescent="0.25">
      <c r="A28" s="8" t="s">
        <v>41</v>
      </c>
      <c r="B28" s="6" t="s">
        <v>42</v>
      </c>
      <c r="C28" s="22">
        <v>952</v>
      </c>
      <c r="D28" s="23">
        <v>962</v>
      </c>
      <c r="E28" s="23">
        <v>932</v>
      </c>
      <c r="F28" s="24">
        <v>817</v>
      </c>
      <c r="G28" s="22">
        <v>765</v>
      </c>
      <c r="H28" s="23">
        <v>771</v>
      </c>
      <c r="I28" s="23">
        <v>749</v>
      </c>
      <c r="J28" s="24">
        <v>663</v>
      </c>
      <c r="K28" s="27">
        <v>99</v>
      </c>
      <c r="L28" s="29">
        <v>114.1</v>
      </c>
      <c r="M28" s="27">
        <v>99.2</v>
      </c>
      <c r="N28" s="28">
        <v>113</v>
      </c>
      <c r="O28" s="26">
        <f t="shared" si="0"/>
        <v>99.598393574297191</v>
      </c>
    </row>
  </sheetData>
  <mergeCells count="8">
    <mergeCell ref="A5:A8"/>
    <mergeCell ref="B5:B7"/>
    <mergeCell ref="C5:J5"/>
    <mergeCell ref="K5:O5"/>
    <mergeCell ref="C6:F6"/>
    <mergeCell ref="G6:J6"/>
    <mergeCell ref="K6:L6"/>
    <mergeCell ref="M6:N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8"/>
  <sheetViews>
    <sheetView zoomScale="80" zoomScaleNormal="80" workbookViewId="0">
      <selection activeCell="U17" sqref="U17"/>
    </sheetView>
  </sheetViews>
  <sheetFormatPr defaultColWidth="9.140625" defaultRowHeight="15" x14ac:dyDescent="0.25"/>
  <cols>
    <col min="2" max="2" width="46.5703125" customWidth="1"/>
    <col min="3" max="3" width="8" customWidth="1"/>
    <col min="4" max="4" width="8.140625" customWidth="1"/>
    <col min="5" max="5" width="9" customWidth="1"/>
    <col min="9" max="9" width="12.5703125" customWidth="1"/>
    <col min="10" max="11" width="12.140625" customWidth="1"/>
    <col min="12" max="12" width="11.42578125" customWidth="1"/>
    <col min="13" max="13" width="12.85546875" customWidth="1"/>
  </cols>
  <sheetData>
    <row r="2" spans="1:13" x14ac:dyDescent="0.25">
      <c r="A2" s="9" t="s">
        <v>49</v>
      </c>
    </row>
    <row r="3" spans="1:13" x14ac:dyDescent="0.25">
      <c r="A3" s="1" t="s">
        <v>65</v>
      </c>
    </row>
    <row r="4" spans="1:13" ht="10.7" customHeight="1" x14ac:dyDescent="0.25"/>
    <row r="5" spans="1:13" x14ac:dyDescent="0.25">
      <c r="A5" s="36" t="s">
        <v>1</v>
      </c>
      <c r="B5" s="39" t="s">
        <v>2</v>
      </c>
      <c r="C5" s="41" t="s">
        <v>3</v>
      </c>
      <c r="D5" s="41"/>
      <c r="E5" s="41"/>
      <c r="F5" s="41"/>
      <c r="G5" s="41"/>
      <c r="H5" s="41"/>
      <c r="I5" s="41" t="s">
        <v>4</v>
      </c>
      <c r="J5" s="41"/>
      <c r="K5" s="41"/>
      <c r="L5" s="41"/>
      <c r="M5" s="41"/>
    </row>
    <row r="6" spans="1:13" ht="48" x14ac:dyDescent="0.25">
      <c r="A6" s="37"/>
      <c r="B6" s="40"/>
      <c r="C6" s="42" t="s">
        <v>5</v>
      </c>
      <c r="D6" s="42"/>
      <c r="E6" s="42"/>
      <c r="F6" s="42" t="s">
        <v>6</v>
      </c>
      <c r="G6" s="42"/>
      <c r="H6" s="42"/>
      <c r="I6" s="43" t="s">
        <v>7</v>
      </c>
      <c r="J6" s="43"/>
      <c r="K6" s="43" t="s">
        <v>8</v>
      </c>
      <c r="L6" s="43"/>
      <c r="M6" s="21" t="s">
        <v>45</v>
      </c>
    </row>
    <row r="7" spans="1:13" x14ac:dyDescent="0.25">
      <c r="A7" s="37"/>
      <c r="B7" s="40"/>
      <c r="C7" s="21" t="s">
        <v>66</v>
      </c>
      <c r="D7" s="21" t="s">
        <v>67</v>
      </c>
      <c r="E7" s="21" t="s">
        <v>66</v>
      </c>
      <c r="F7" s="21" t="s">
        <v>66</v>
      </c>
      <c r="G7" s="21" t="s">
        <v>67</v>
      </c>
      <c r="H7" s="21" t="s">
        <v>66</v>
      </c>
      <c r="I7" s="10" t="s">
        <v>68</v>
      </c>
      <c r="J7" s="10" t="s">
        <v>68</v>
      </c>
      <c r="K7" s="10" t="s">
        <v>68</v>
      </c>
      <c r="L7" s="10" t="s">
        <v>68</v>
      </c>
      <c r="M7" s="10" t="s">
        <v>68</v>
      </c>
    </row>
    <row r="8" spans="1:13" x14ac:dyDescent="0.25">
      <c r="A8" s="38"/>
      <c r="B8" s="20"/>
      <c r="C8" s="19" t="s">
        <v>57</v>
      </c>
      <c r="D8" s="19" t="s">
        <v>57</v>
      </c>
      <c r="E8" s="19" t="s">
        <v>60</v>
      </c>
      <c r="F8" s="19" t="s">
        <v>57</v>
      </c>
      <c r="G8" s="19" t="s">
        <v>57</v>
      </c>
      <c r="H8" s="19" t="s">
        <v>60</v>
      </c>
      <c r="I8" s="19" t="s">
        <v>69</v>
      </c>
      <c r="J8" s="19" t="s">
        <v>70</v>
      </c>
      <c r="K8" s="19" t="s">
        <v>69</v>
      </c>
      <c r="L8" s="19" t="s">
        <v>70</v>
      </c>
      <c r="M8" s="19" t="s">
        <v>69</v>
      </c>
    </row>
    <row r="9" spans="1:13" x14ac:dyDescent="0.25">
      <c r="A9" s="2"/>
      <c r="B9" s="3" t="s">
        <v>10</v>
      </c>
      <c r="C9" s="22">
        <v>1083</v>
      </c>
      <c r="D9" s="23">
        <v>1043</v>
      </c>
      <c r="E9" s="24">
        <v>995</v>
      </c>
      <c r="F9" s="22">
        <v>863</v>
      </c>
      <c r="G9" s="23">
        <v>833</v>
      </c>
      <c r="H9" s="23">
        <v>799</v>
      </c>
      <c r="I9" s="27">
        <v>103.8</v>
      </c>
      <c r="J9" s="28">
        <v>108.8</v>
      </c>
      <c r="K9" s="27">
        <v>103.6</v>
      </c>
      <c r="L9" s="28">
        <v>108</v>
      </c>
      <c r="M9" s="29">
        <f>K9/100.6*100</f>
        <v>102.98210735586481</v>
      </c>
    </row>
    <row r="10" spans="1:13" x14ac:dyDescent="0.25">
      <c r="A10" s="4" t="s">
        <v>11</v>
      </c>
      <c r="B10" s="3" t="s">
        <v>43</v>
      </c>
      <c r="C10" s="22">
        <v>1002</v>
      </c>
      <c r="D10" s="23">
        <v>945</v>
      </c>
      <c r="E10" s="24">
        <v>897</v>
      </c>
      <c r="F10" s="22">
        <v>820</v>
      </c>
      <c r="G10" s="23">
        <v>775</v>
      </c>
      <c r="H10" s="24">
        <v>735</v>
      </c>
      <c r="I10" s="27">
        <v>106</v>
      </c>
      <c r="J10" s="29">
        <v>111.7</v>
      </c>
      <c r="K10" s="27">
        <v>105.8</v>
      </c>
      <c r="L10" s="28">
        <v>111.6</v>
      </c>
      <c r="M10" s="29">
        <f t="shared" ref="M10:M28" si="0">K10/100.6*100</f>
        <v>105.16898608349901</v>
      </c>
    </row>
    <row r="11" spans="1:13" x14ac:dyDescent="0.25">
      <c r="A11" s="4" t="s">
        <v>12</v>
      </c>
      <c r="B11" s="3" t="s">
        <v>13</v>
      </c>
      <c r="C11" s="22">
        <v>1312</v>
      </c>
      <c r="D11" s="23">
        <v>1307</v>
      </c>
      <c r="E11" s="24">
        <v>1317</v>
      </c>
      <c r="F11" s="22">
        <v>1048</v>
      </c>
      <c r="G11" s="23">
        <v>1041</v>
      </c>
      <c r="H11" s="24">
        <v>1052</v>
      </c>
      <c r="I11" s="27">
        <v>100.4</v>
      </c>
      <c r="J11" s="29">
        <v>99.6</v>
      </c>
      <c r="K11" s="27">
        <v>100.7</v>
      </c>
      <c r="L11" s="28">
        <v>99.6</v>
      </c>
      <c r="M11" s="29">
        <f t="shared" si="0"/>
        <v>100.09940357852885</v>
      </c>
    </row>
    <row r="12" spans="1:13" x14ac:dyDescent="0.25">
      <c r="A12" s="4" t="s">
        <v>14</v>
      </c>
      <c r="B12" s="3" t="s">
        <v>15</v>
      </c>
      <c r="C12" s="22">
        <v>847</v>
      </c>
      <c r="D12" s="23">
        <v>824</v>
      </c>
      <c r="E12" s="24">
        <v>779</v>
      </c>
      <c r="F12" s="22">
        <v>689</v>
      </c>
      <c r="G12" s="23">
        <v>671</v>
      </c>
      <c r="H12" s="24">
        <v>637</v>
      </c>
      <c r="I12" s="27">
        <v>102.8</v>
      </c>
      <c r="J12" s="29">
        <v>108.7</v>
      </c>
      <c r="K12" s="27">
        <v>102.7</v>
      </c>
      <c r="L12" s="28">
        <v>108.2</v>
      </c>
      <c r="M12" s="29">
        <f t="shared" si="0"/>
        <v>102.08747514910537</v>
      </c>
    </row>
    <row r="13" spans="1:13" x14ac:dyDescent="0.25">
      <c r="A13" s="4" t="s">
        <v>16</v>
      </c>
      <c r="B13" s="3" t="s">
        <v>44</v>
      </c>
      <c r="C13" s="22">
        <v>1628</v>
      </c>
      <c r="D13" s="23">
        <v>1599</v>
      </c>
      <c r="E13" s="24">
        <v>1626</v>
      </c>
      <c r="F13" s="22">
        <v>1246</v>
      </c>
      <c r="G13" s="23">
        <v>1227</v>
      </c>
      <c r="H13" s="24">
        <v>1250</v>
      </c>
      <c r="I13" s="27">
        <v>101.8</v>
      </c>
      <c r="J13" s="29">
        <v>100.1</v>
      </c>
      <c r="K13" s="27">
        <v>101.5</v>
      </c>
      <c r="L13" s="28">
        <v>99.7</v>
      </c>
      <c r="M13" s="29">
        <f t="shared" si="0"/>
        <v>100.89463220675945</v>
      </c>
    </row>
    <row r="14" spans="1:13" x14ac:dyDescent="0.25">
      <c r="A14" s="4" t="s">
        <v>17</v>
      </c>
      <c r="B14" s="3" t="s">
        <v>18</v>
      </c>
      <c r="C14" s="22">
        <v>1051</v>
      </c>
      <c r="D14" s="23">
        <v>986</v>
      </c>
      <c r="E14" s="24">
        <v>838</v>
      </c>
      <c r="F14" s="22">
        <v>850</v>
      </c>
      <c r="G14" s="23">
        <v>803</v>
      </c>
      <c r="H14" s="24">
        <v>689</v>
      </c>
      <c r="I14" s="27">
        <v>106.6</v>
      </c>
      <c r="J14" s="29">
        <v>125.4</v>
      </c>
      <c r="K14" s="27">
        <v>105.9</v>
      </c>
      <c r="L14" s="28">
        <v>123.4</v>
      </c>
      <c r="M14" s="29">
        <f t="shared" si="0"/>
        <v>105.26838966202786</v>
      </c>
    </row>
    <row r="15" spans="1:13" x14ac:dyDescent="0.25">
      <c r="A15" s="4" t="s">
        <v>19</v>
      </c>
      <c r="B15" s="3" t="s">
        <v>20</v>
      </c>
      <c r="C15" s="22">
        <v>1013</v>
      </c>
      <c r="D15" s="23">
        <v>970</v>
      </c>
      <c r="E15" s="24">
        <v>940</v>
      </c>
      <c r="F15" s="22">
        <v>811</v>
      </c>
      <c r="G15" s="23">
        <v>777</v>
      </c>
      <c r="H15" s="24">
        <v>758</v>
      </c>
      <c r="I15" s="27">
        <v>104.4</v>
      </c>
      <c r="J15" s="29">
        <v>107.8</v>
      </c>
      <c r="K15" s="27">
        <v>104.4</v>
      </c>
      <c r="L15" s="28">
        <v>107</v>
      </c>
      <c r="M15" s="29">
        <f t="shared" si="0"/>
        <v>103.77733598409544</v>
      </c>
    </row>
    <row r="16" spans="1:13" x14ac:dyDescent="0.25">
      <c r="A16" s="4" t="s">
        <v>9</v>
      </c>
      <c r="B16" s="3" t="s">
        <v>21</v>
      </c>
      <c r="C16" s="22">
        <v>919</v>
      </c>
      <c r="D16" s="23">
        <v>879</v>
      </c>
      <c r="E16" s="24">
        <v>816</v>
      </c>
      <c r="F16" s="22">
        <v>744</v>
      </c>
      <c r="G16" s="23">
        <v>716</v>
      </c>
      <c r="H16" s="24">
        <v>666</v>
      </c>
      <c r="I16" s="27">
        <v>104.6</v>
      </c>
      <c r="J16" s="29">
        <v>112.6</v>
      </c>
      <c r="K16" s="27">
        <v>103.9</v>
      </c>
      <c r="L16" s="28">
        <v>111.7</v>
      </c>
      <c r="M16" s="29">
        <f t="shared" si="0"/>
        <v>103.28031809145131</v>
      </c>
    </row>
    <row r="17" spans="1:13" x14ac:dyDescent="0.25">
      <c r="A17" s="4" t="s">
        <v>22</v>
      </c>
      <c r="B17" s="3" t="s">
        <v>47</v>
      </c>
      <c r="C17" s="22">
        <v>1038</v>
      </c>
      <c r="D17" s="23">
        <v>974</v>
      </c>
      <c r="E17" s="24">
        <v>924</v>
      </c>
      <c r="F17" s="22">
        <v>831</v>
      </c>
      <c r="G17" s="23">
        <v>781</v>
      </c>
      <c r="H17" s="24">
        <v>748</v>
      </c>
      <c r="I17" s="27">
        <v>106.6</v>
      </c>
      <c r="J17" s="29">
        <v>112.3</v>
      </c>
      <c r="K17" s="27">
        <v>106.4</v>
      </c>
      <c r="L17" s="28">
        <v>111.1</v>
      </c>
      <c r="M17" s="29">
        <f t="shared" si="0"/>
        <v>105.76540755467198</v>
      </c>
    </row>
    <row r="18" spans="1:13" x14ac:dyDescent="0.25">
      <c r="A18" s="4" t="s">
        <v>23</v>
      </c>
      <c r="B18" s="3" t="s">
        <v>48</v>
      </c>
      <c r="C18" s="22">
        <v>1032</v>
      </c>
      <c r="D18" s="23">
        <v>973</v>
      </c>
      <c r="E18" s="24">
        <v>913</v>
      </c>
      <c r="F18" s="22">
        <v>824</v>
      </c>
      <c r="G18" s="23">
        <v>779</v>
      </c>
      <c r="H18" s="24">
        <v>735</v>
      </c>
      <c r="I18" s="27">
        <v>106.1</v>
      </c>
      <c r="J18" s="29">
        <v>113</v>
      </c>
      <c r="K18" s="27">
        <v>105.8</v>
      </c>
      <c r="L18" s="28">
        <v>112.1</v>
      </c>
      <c r="M18" s="29">
        <f t="shared" si="0"/>
        <v>105.16898608349901</v>
      </c>
    </row>
    <row r="19" spans="1:13" x14ac:dyDescent="0.25">
      <c r="A19" s="4" t="s">
        <v>24</v>
      </c>
      <c r="B19" s="3" t="s">
        <v>25</v>
      </c>
      <c r="C19" s="22">
        <v>1437</v>
      </c>
      <c r="D19" s="23">
        <v>1375</v>
      </c>
      <c r="E19" s="24">
        <v>1290</v>
      </c>
      <c r="F19" s="22">
        <v>1110</v>
      </c>
      <c r="G19" s="23">
        <v>1066</v>
      </c>
      <c r="H19" s="24">
        <v>1013</v>
      </c>
      <c r="I19" s="27">
        <v>104.5</v>
      </c>
      <c r="J19" s="29">
        <v>111.4</v>
      </c>
      <c r="K19" s="27">
        <v>104.1</v>
      </c>
      <c r="L19" s="28">
        <v>109.6</v>
      </c>
      <c r="M19" s="29">
        <f t="shared" si="0"/>
        <v>103.47912524850895</v>
      </c>
    </row>
    <row r="20" spans="1:13" x14ac:dyDescent="0.25">
      <c r="A20" s="4" t="s">
        <v>26</v>
      </c>
      <c r="B20" s="3" t="s">
        <v>27</v>
      </c>
      <c r="C20" s="22">
        <v>1765</v>
      </c>
      <c r="D20" s="23">
        <v>1701</v>
      </c>
      <c r="E20" s="24">
        <v>1662</v>
      </c>
      <c r="F20" s="22">
        <v>1344</v>
      </c>
      <c r="G20" s="23">
        <v>1296</v>
      </c>
      <c r="H20" s="24">
        <v>1268</v>
      </c>
      <c r="I20" s="27">
        <v>103.8</v>
      </c>
      <c r="J20" s="29">
        <v>106.2</v>
      </c>
      <c r="K20" s="27">
        <v>103.7</v>
      </c>
      <c r="L20" s="28">
        <v>106</v>
      </c>
      <c r="M20" s="29">
        <f t="shared" si="0"/>
        <v>103.08151093439363</v>
      </c>
    </row>
    <row r="21" spans="1:13" x14ac:dyDescent="0.25">
      <c r="A21" s="4" t="s">
        <v>28</v>
      </c>
      <c r="B21" s="3" t="s">
        <v>29</v>
      </c>
      <c r="C21" s="22">
        <v>1336</v>
      </c>
      <c r="D21" s="23">
        <v>1277</v>
      </c>
      <c r="E21" s="24">
        <v>1250</v>
      </c>
      <c r="F21" s="22">
        <v>1045</v>
      </c>
      <c r="G21" s="23">
        <v>1003</v>
      </c>
      <c r="H21" s="24">
        <v>973</v>
      </c>
      <c r="I21" s="27">
        <v>104.6</v>
      </c>
      <c r="J21" s="29">
        <v>106.9</v>
      </c>
      <c r="K21" s="27">
        <v>104.2</v>
      </c>
      <c r="L21" s="28">
        <v>107.4</v>
      </c>
      <c r="M21" s="29">
        <f t="shared" si="0"/>
        <v>103.57852882703777</v>
      </c>
    </row>
    <row r="22" spans="1:13" x14ac:dyDescent="0.25">
      <c r="A22" s="4" t="s">
        <v>30</v>
      </c>
      <c r="B22" s="3" t="s">
        <v>31</v>
      </c>
      <c r="C22" s="22">
        <v>1014</v>
      </c>
      <c r="D22" s="23">
        <v>987</v>
      </c>
      <c r="E22" s="24">
        <v>883</v>
      </c>
      <c r="F22" s="22">
        <v>806</v>
      </c>
      <c r="G22" s="23">
        <v>789</v>
      </c>
      <c r="H22" s="24">
        <v>715</v>
      </c>
      <c r="I22" s="27">
        <v>102.7</v>
      </c>
      <c r="J22" s="29">
        <v>114.8</v>
      </c>
      <c r="K22" s="27">
        <v>102.2</v>
      </c>
      <c r="L22" s="28">
        <v>112.7</v>
      </c>
      <c r="M22" s="29">
        <f t="shared" si="0"/>
        <v>101.59045725646124</v>
      </c>
    </row>
    <row r="23" spans="1:13" x14ac:dyDescent="0.25">
      <c r="A23" s="4" t="s">
        <v>32</v>
      </c>
      <c r="B23" s="3" t="s">
        <v>33</v>
      </c>
      <c r="C23" s="22">
        <v>851</v>
      </c>
      <c r="D23" s="23">
        <v>821</v>
      </c>
      <c r="E23" s="24">
        <v>786</v>
      </c>
      <c r="F23" s="22">
        <v>692</v>
      </c>
      <c r="G23" s="23">
        <v>669</v>
      </c>
      <c r="H23" s="24">
        <v>643</v>
      </c>
      <c r="I23" s="27">
        <v>103.7</v>
      </c>
      <c r="J23" s="29">
        <v>108.3</v>
      </c>
      <c r="K23" s="27">
        <v>103.4</v>
      </c>
      <c r="L23" s="28">
        <v>107.6</v>
      </c>
      <c r="M23" s="29">
        <f t="shared" si="0"/>
        <v>102.78330019880717</v>
      </c>
    </row>
    <row r="24" spans="1:13" x14ac:dyDescent="0.25">
      <c r="A24" s="4" t="s">
        <v>34</v>
      </c>
      <c r="B24" s="5" t="s">
        <v>35</v>
      </c>
      <c r="C24" s="22">
        <v>1189</v>
      </c>
      <c r="D24" s="23">
        <v>1184</v>
      </c>
      <c r="E24" s="24">
        <v>1143</v>
      </c>
      <c r="F24" s="22">
        <v>944</v>
      </c>
      <c r="G24" s="23">
        <v>939</v>
      </c>
      <c r="H24" s="24">
        <v>914</v>
      </c>
      <c r="I24" s="27">
        <v>100.4</v>
      </c>
      <c r="J24" s="29">
        <v>104</v>
      </c>
      <c r="K24" s="27">
        <v>100.5</v>
      </c>
      <c r="L24" s="28">
        <v>103.3</v>
      </c>
      <c r="M24" s="29">
        <f t="shared" si="0"/>
        <v>99.900596421471178</v>
      </c>
    </row>
    <row r="25" spans="1:13" x14ac:dyDescent="0.25">
      <c r="A25" s="4" t="s">
        <v>36</v>
      </c>
      <c r="B25" s="6" t="s">
        <v>37</v>
      </c>
      <c r="C25" s="22">
        <v>1103</v>
      </c>
      <c r="D25" s="23">
        <v>1003</v>
      </c>
      <c r="E25" s="24">
        <v>991</v>
      </c>
      <c r="F25" s="22">
        <v>881</v>
      </c>
      <c r="G25" s="23">
        <v>807</v>
      </c>
      <c r="H25" s="24">
        <v>799</v>
      </c>
      <c r="I25" s="27">
        <v>110</v>
      </c>
      <c r="J25" s="29">
        <v>111.3</v>
      </c>
      <c r="K25" s="27">
        <v>109.2</v>
      </c>
      <c r="L25" s="28">
        <v>110.3</v>
      </c>
      <c r="M25" s="29">
        <f t="shared" si="0"/>
        <v>108.54870775347914</v>
      </c>
    </row>
    <row r="26" spans="1:13" x14ac:dyDescent="0.25">
      <c r="A26" s="4" t="s">
        <v>38</v>
      </c>
      <c r="B26" s="7" t="s">
        <v>39</v>
      </c>
      <c r="C26" s="22">
        <v>1168</v>
      </c>
      <c r="D26" s="23">
        <v>1159</v>
      </c>
      <c r="E26" s="24">
        <v>1122</v>
      </c>
      <c r="F26" s="22">
        <v>923</v>
      </c>
      <c r="G26" s="23">
        <v>917</v>
      </c>
      <c r="H26" s="24">
        <v>890</v>
      </c>
      <c r="I26" s="27">
        <v>100.8</v>
      </c>
      <c r="J26" s="29">
        <v>104.1</v>
      </c>
      <c r="K26" s="27">
        <v>100.7</v>
      </c>
      <c r="L26" s="28">
        <v>103.7</v>
      </c>
      <c r="M26" s="29">
        <f t="shared" si="0"/>
        <v>100.09940357852885</v>
      </c>
    </row>
    <row r="27" spans="1:13" x14ac:dyDescent="0.25">
      <c r="A27" s="4" t="s">
        <v>40</v>
      </c>
      <c r="B27" s="6" t="s">
        <v>46</v>
      </c>
      <c r="C27" s="22">
        <v>982</v>
      </c>
      <c r="D27" s="23">
        <v>937</v>
      </c>
      <c r="E27" s="24">
        <v>901</v>
      </c>
      <c r="F27" s="22">
        <v>789</v>
      </c>
      <c r="G27" s="23">
        <v>754</v>
      </c>
      <c r="H27" s="24">
        <v>731</v>
      </c>
      <c r="I27" s="27">
        <v>104.8</v>
      </c>
      <c r="J27" s="29">
        <v>109</v>
      </c>
      <c r="K27" s="27">
        <v>104.6</v>
      </c>
      <c r="L27" s="28">
        <v>107.9</v>
      </c>
      <c r="M27" s="29">
        <f t="shared" si="0"/>
        <v>103.97614314115309</v>
      </c>
    </row>
    <row r="28" spans="1:13" x14ac:dyDescent="0.25">
      <c r="A28" s="8" t="s">
        <v>41</v>
      </c>
      <c r="B28" s="6" t="s">
        <v>42</v>
      </c>
      <c r="C28" s="22">
        <v>953</v>
      </c>
      <c r="D28" s="23">
        <v>924</v>
      </c>
      <c r="E28" s="24">
        <v>837</v>
      </c>
      <c r="F28" s="22">
        <v>765</v>
      </c>
      <c r="G28" s="23">
        <v>743</v>
      </c>
      <c r="H28" s="24">
        <v>679</v>
      </c>
      <c r="I28" s="27">
        <v>103.1</v>
      </c>
      <c r="J28" s="29">
        <v>113.9</v>
      </c>
      <c r="K28" s="27">
        <v>103</v>
      </c>
      <c r="L28" s="28">
        <v>112.7</v>
      </c>
      <c r="M28" s="29">
        <f t="shared" si="0"/>
        <v>102.38568588469185</v>
      </c>
    </row>
  </sheetData>
  <mergeCells count="8">
    <mergeCell ref="A5:A8"/>
    <mergeCell ref="B5:B7"/>
    <mergeCell ref="C5:H5"/>
    <mergeCell ref="I5:M5"/>
    <mergeCell ref="C6:E6"/>
    <mergeCell ref="F6:H6"/>
    <mergeCell ref="I6:J6"/>
    <mergeCell ref="K6:L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8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2" max="2" width="50.42578125" customWidth="1"/>
    <col min="9" max="9" width="13.140625" customWidth="1"/>
    <col min="10" max="10" width="11.42578125" customWidth="1"/>
    <col min="11" max="11" width="12.42578125" customWidth="1"/>
    <col min="12" max="12" width="13.85546875" customWidth="1"/>
  </cols>
  <sheetData>
    <row r="2" spans="1:12" x14ac:dyDescent="0.25">
      <c r="A2" s="9" t="s">
        <v>50</v>
      </c>
    </row>
    <row r="3" spans="1:12" x14ac:dyDescent="0.25">
      <c r="A3" s="1"/>
    </row>
    <row r="5" spans="1:12" x14ac:dyDescent="0.25">
      <c r="A5" s="36" t="s">
        <v>1</v>
      </c>
      <c r="B5" s="39" t="s">
        <v>2</v>
      </c>
      <c r="C5" s="41" t="s">
        <v>3</v>
      </c>
      <c r="D5" s="41"/>
      <c r="E5" s="41"/>
      <c r="F5" s="41"/>
      <c r="G5" s="41"/>
      <c r="H5" s="41"/>
      <c r="I5" s="41" t="s">
        <v>4</v>
      </c>
      <c r="J5" s="41"/>
      <c r="K5" s="41"/>
      <c r="L5" s="41"/>
    </row>
    <row r="6" spans="1:12" ht="24.75" customHeight="1" x14ac:dyDescent="0.25">
      <c r="A6" s="37"/>
      <c r="B6" s="40"/>
      <c r="C6" s="42" t="s">
        <v>5</v>
      </c>
      <c r="D6" s="42"/>
      <c r="E6" s="42"/>
      <c r="F6" s="42" t="s">
        <v>6</v>
      </c>
      <c r="G6" s="42"/>
      <c r="H6" s="42"/>
      <c r="I6" s="43" t="s">
        <v>7</v>
      </c>
      <c r="J6" s="43"/>
      <c r="K6" s="43" t="s">
        <v>8</v>
      </c>
      <c r="L6" s="43"/>
    </row>
    <row r="7" spans="1:12" x14ac:dyDescent="0.25">
      <c r="A7" s="37"/>
      <c r="B7" s="40"/>
      <c r="C7" s="12"/>
      <c r="D7" s="12"/>
      <c r="E7" s="12"/>
      <c r="F7" s="12"/>
      <c r="G7" s="12"/>
      <c r="H7" s="12"/>
      <c r="I7" s="10"/>
      <c r="J7" s="10"/>
      <c r="K7" s="10"/>
      <c r="L7" s="10"/>
    </row>
    <row r="8" spans="1:12" x14ac:dyDescent="0.25">
      <c r="A8" s="38"/>
      <c r="B8" s="11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x14ac:dyDescent="0.25">
      <c r="A9" s="2"/>
      <c r="B9" s="3" t="s">
        <v>10</v>
      </c>
      <c r="C9" s="22"/>
      <c r="D9" s="23"/>
      <c r="E9" s="24"/>
      <c r="F9" s="22"/>
      <c r="G9" s="23"/>
      <c r="H9" s="23"/>
      <c r="I9" s="22"/>
      <c r="J9" s="23"/>
      <c r="K9" s="22"/>
      <c r="L9" s="24"/>
    </row>
    <row r="10" spans="1:12" x14ac:dyDescent="0.25">
      <c r="A10" s="4" t="s">
        <v>11</v>
      </c>
      <c r="B10" s="3" t="s">
        <v>43</v>
      </c>
      <c r="C10" s="22"/>
      <c r="D10" s="23"/>
      <c r="E10" s="24"/>
      <c r="F10" s="22"/>
      <c r="G10" s="23"/>
      <c r="H10" s="24"/>
      <c r="I10" s="22"/>
      <c r="J10" s="24"/>
      <c r="K10" s="22"/>
      <c r="L10" s="24"/>
    </row>
    <row r="11" spans="1:12" x14ac:dyDescent="0.25">
      <c r="A11" s="4" t="s">
        <v>12</v>
      </c>
      <c r="B11" s="3" t="s">
        <v>13</v>
      </c>
      <c r="C11" s="22"/>
      <c r="D11" s="23"/>
      <c r="E11" s="24"/>
      <c r="F11" s="22"/>
      <c r="G11" s="23"/>
      <c r="H11" s="24"/>
      <c r="I11" s="22"/>
      <c r="J11" s="24"/>
      <c r="K11" s="22"/>
      <c r="L11" s="24"/>
    </row>
    <row r="12" spans="1:12" x14ac:dyDescent="0.25">
      <c r="A12" s="4" t="s">
        <v>14</v>
      </c>
      <c r="B12" s="3" t="s">
        <v>15</v>
      </c>
      <c r="C12" s="22"/>
      <c r="D12" s="23"/>
      <c r="E12" s="24"/>
      <c r="F12" s="22"/>
      <c r="G12" s="23"/>
      <c r="H12" s="24"/>
      <c r="I12" s="22"/>
      <c r="J12" s="24"/>
      <c r="K12" s="22"/>
      <c r="L12" s="24"/>
    </row>
    <row r="13" spans="1:12" x14ac:dyDescent="0.25">
      <c r="A13" s="4" t="s">
        <v>16</v>
      </c>
      <c r="B13" s="3" t="s">
        <v>44</v>
      </c>
      <c r="C13" s="22"/>
      <c r="D13" s="23"/>
      <c r="E13" s="24"/>
      <c r="F13" s="22"/>
      <c r="G13" s="23"/>
      <c r="H13" s="24"/>
      <c r="I13" s="22"/>
      <c r="J13" s="24"/>
      <c r="K13" s="22"/>
      <c r="L13" s="24"/>
    </row>
    <row r="14" spans="1:12" x14ac:dyDescent="0.25">
      <c r="A14" s="4" t="s">
        <v>17</v>
      </c>
      <c r="B14" s="3" t="s">
        <v>18</v>
      </c>
      <c r="C14" s="22"/>
      <c r="D14" s="23"/>
      <c r="E14" s="24"/>
      <c r="F14" s="22"/>
      <c r="G14" s="23"/>
      <c r="H14" s="24"/>
      <c r="I14" s="22"/>
      <c r="J14" s="24"/>
      <c r="K14" s="22"/>
      <c r="L14" s="24"/>
    </row>
    <row r="15" spans="1:12" x14ac:dyDescent="0.25">
      <c r="A15" s="4" t="s">
        <v>19</v>
      </c>
      <c r="B15" s="3" t="s">
        <v>20</v>
      </c>
      <c r="C15" s="22"/>
      <c r="D15" s="23"/>
      <c r="E15" s="24"/>
      <c r="F15" s="22"/>
      <c r="G15" s="23"/>
      <c r="H15" s="24"/>
      <c r="I15" s="22"/>
      <c r="J15" s="24"/>
      <c r="K15" s="22"/>
      <c r="L15" s="24"/>
    </row>
    <row r="16" spans="1:12" x14ac:dyDescent="0.25">
      <c r="A16" s="4" t="s">
        <v>9</v>
      </c>
      <c r="B16" s="3" t="s">
        <v>21</v>
      </c>
      <c r="C16" s="22"/>
      <c r="D16" s="23"/>
      <c r="E16" s="24"/>
      <c r="F16" s="22"/>
      <c r="G16" s="23"/>
      <c r="H16" s="24"/>
      <c r="I16" s="22"/>
      <c r="J16" s="24"/>
      <c r="K16" s="22"/>
      <c r="L16" s="24"/>
    </row>
    <row r="17" spans="1:12" x14ac:dyDescent="0.25">
      <c r="A17" s="4" t="s">
        <v>22</v>
      </c>
      <c r="B17" s="3" t="s">
        <v>47</v>
      </c>
      <c r="C17" s="22"/>
      <c r="D17" s="23"/>
      <c r="E17" s="24"/>
      <c r="F17" s="22"/>
      <c r="G17" s="23"/>
      <c r="H17" s="24"/>
      <c r="I17" s="22"/>
      <c r="J17" s="24"/>
      <c r="K17" s="22"/>
      <c r="L17" s="24"/>
    </row>
    <row r="18" spans="1:12" x14ac:dyDescent="0.25">
      <c r="A18" s="4" t="s">
        <v>23</v>
      </c>
      <c r="B18" s="3" t="s">
        <v>48</v>
      </c>
      <c r="C18" s="22"/>
      <c r="D18" s="23"/>
      <c r="E18" s="24"/>
      <c r="F18" s="22"/>
      <c r="G18" s="23"/>
      <c r="H18" s="24"/>
      <c r="I18" s="22"/>
      <c r="J18" s="24"/>
      <c r="K18" s="22"/>
      <c r="L18" s="24"/>
    </row>
    <row r="19" spans="1:12" x14ac:dyDescent="0.25">
      <c r="A19" s="4" t="s">
        <v>24</v>
      </c>
      <c r="B19" s="3" t="s">
        <v>25</v>
      </c>
      <c r="C19" s="22"/>
      <c r="D19" s="23"/>
      <c r="E19" s="24"/>
      <c r="F19" s="22"/>
      <c r="G19" s="23"/>
      <c r="H19" s="24"/>
      <c r="I19" s="22"/>
      <c r="J19" s="24"/>
      <c r="K19" s="22"/>
      <c r="L19" s="24"/>
    </row>
    <row r="20" spans="1:12" x14ac:dyDescent="0.25">
      <c r="A20" s="4" t="s">
        <v>26</v>
      </c>
      <c r="B20" s="3" t="s">
        <v>27</v>
      </c>
      <c r="C20" s="22"/>
      <c r="D20" s="23"/>
      <c r="E20" s="24"/>
      <c r="F20" s="22"/>
      <c r="G20" s="23"/>
      <c r="H20" s="24"/>
      <c r="I20" s="22"/>
      <c r="J20" s="24"/>
      <c r="K20" s="22"/>
      <c r="L20" s="24"/>
    </row>
    <row r="21" spans="1:12" x14ac:dyDescent="0.25">
      <c r="A21" s="4" t="s">
        <v>28</v>
      </c>
      <c r="B21" s="3" t="s">
        <v>29</v>
      </c>
      <c r="C21" s="22"/>
      <c r="D21" s="23"/>
      <c r="E21" s="24"/>
      <c r="F21" s="22"/>
      <c r="G21" s="23"/>
      <c r="H21" s="24"/>
      <c r="I21" s="22"/>
      <c r="J21" s="24"/>
      <c r="K21" s="22"/>
      <c r="L21" s="24"/>
    </row>
    <row r="22" spans="1:12" x14ac:dyDescent="0.25">
      <c r="A22" s="4" t="s">
        <v>30</v>
      </c>
      <c r="B22" s="3" t="s">
        <v>31</v>
      </c>
      <c r="C22" s="22"/>
      <c r="D22" s="23"/>
      <c r="E22" s="24"/>
      <c r="F22" s="22"/>
      <c r="G22" s="23"/>
      <c r="H22" s="24"/>
      <c r="I22" s="22"/>
      <c r="J22" s="24"/>
      <c r="K22" s="22"/>
      <c r="L22" s="24"/>
    </row>
    <row r="23" spans="1:12" x14ac:dyDescent="0.25">
      <c r="A23" s="4" t="s">
        <v>32</v>
      </c>
      <c r="B23" s="3" t="s">
        <v>33</v>
      </c>
      <c r="C23" s="22"/>
      <c r="D23" s="23"/>
      <c r="E23" s="24"/>
      <c r="F23" s="22"/>
      <c r="G23" s="23"/>
      <c r="H23" s="24"/>
      <c r="I23" s="22"/>
      <c r="J23" s="24"/>
      <c r="K23" s="22"/>
      <c r="L23" s="24"/>
    </row>
    <row r="24" spans="1:12" x14ac:dyDescent="0.25">
      <c r="A24" s="4" t="s">
        <v>34</v>
      </c>
      <c r="B24" s="5" t="s">
        <v>35</v>
      </c>
      <c r="C24" s="22"/>
      <c r="D24" s="23"/>
      <c r="E24" s="24"/>
      <c r="F24" s="22"/>
      <c r="G24" s="23"/>
      <c r="H24" s="24"/>
      <c r="I24" s="22"/>
      <c r="J24" s="24"/>
      <c r="K24" s="22"/>
      <c r="L24" s="24"/>
    </row>
    <row r="25" spans="1:12" x14ac:dyDescent="0.25">
      <c r="A25" s="4" t="s">
        <v>36</v>
      </c>
      <c r="B25" s="6" t="s">
        <v>37</v>
      </c>
      <c r="C25" s="22"/>
      <c r="D25" s="23"/>
      <c r="E25" s="24"/>
      <c r="F25" s="22"/>
      <c r="G25" s="23"/>
      <c r="H25" s="24"/>
      <c r="I25" s="22"/>
      <c r="J25" s="24"/>
      <c r="K25" s="22"/>
      <c r="L25" s="24"/>
    </row>
    <row r="26" spans="1:12" x14ac:dyDescent="0.25">
      <c r="A26" s="4" t="s">
        <v>38</v>
      </c>
      <c r="B26" s="7" t="s">
        <v>39</v>
      </c>
      <c r="C26" s="22"/>
      <c r="D26" s="23"/>
      <c r="E26" s="24"/>
      <c r="F26" s="22"/>
      <c r="G26" s="23"/>
      <c r="H26" s="24"/>
      <c r="I26" s="22"/>
      <c r="J26" s="24"/>
      <c r="K26" s="22"/>
      <c r="L26" s="24"/>
    </row>
    <row r="27" spans="1:12" x14ac:dyDescent="0.25">
      <c r="A27" s="4" t="s">
        <v>40</v>
      </c>
      <c r="B27" s="6" t="s">
        <v>46</v>
      </c>
      <c r="C27" s="22"/>
      <c r="D27" s="23"/>
      <c r="E27" s="24"/>
      <c r="F27" s="22"/>
      <c r="G27" s="23"/>
      <c r="H27" s="24"/>
      <c r="I27" s="22"/>
      <c r="J27" s="24"/>
      <c r="K27" s="22"/>
      <c r="L27" s="24"/>
    </row>
    <row r="28" spans="1:12" x14ac:dyDescent="0.25">
      <c r="A28" s="8" t="s">
        <v>41</v>
      </c>
      <c r="B28" s="6" t="s">
        <v>42</v>
      </c>
      <c r="C28" s="22"/>
      <c r="D28" s="23"/>
      <c r="E28" s="24"/>
      <c r="F28" s="22"/>
      <c r="G28" s="23"/>
      <c r="H28" s="24"/>
      <c r="I28" s="22"/>
      <c r="J28" s="24"/>
      <c r="K28" s="22"/>
      <c r="L28" s="24"/>
    </row>
  </sheetData>
  <mergeCells count="8">
    <mergeCell ref="A5:A8"/>
    <mergeCell ref="B5:B7"/>
    <mergeCell ref="C5:H5"/>
    <mergeCell ref="I5:L5"/>
    <mergeCell ref="C6:E6"/>
    <mergeCell ref="F6:H6"/>
    <mergeCell ref="I6:J6"/>
    <mergeCell ref="K6:L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8"/>
  <sheetViews>
    <sheetView zoomScale="80" zoomScaleNormal="80" workbookViewId="0">
      <selection activeCell="A2" sqref="A2"/>
    </sheetView>
  </sheetViews>
  <sheetFormatPr defaultRowHeight="15" x14ac:dyDescent="0.25"/>
  <cols>
    <col min="1" max="1" width="12.85546875" customWidth="1"/>
    <col min="2" max="2" width="48" customWidth="1"/>
    <col min="5" max="5" width="11.5703125" customWidth="1"/>
    <col min="6" max="6" width="9.5703125" customWidth="1"/>
    <col min="7" max="7" width="11.85546875" customWidth="1"/>
    <col min="8" max="8" width="15.42578125" customWidth="1"/>
    <col min="9" max="9" width="15.5703125" customWidth="1"/>
  </cols>
  <sheetData>
    <row r="2" spans="1:9" x14ac:dyDescent="0.25">
      <c r="A2" s="9" t="s">
        <v>51</v>
      </c>
    </row>
    <row r="3" spans="1:9" x14ac:dyDescent="0.25">
      <c r="A3" s="1"/>
    </row>
    <row r="5" spans="1:9" x14ac:dyDescent="0.25">
      <c r="A5" s="36" t="s">
        <v>1</v>
      </c>
      <c r="B5" s="39" t="s">
        <v>2</v>
      </c>
      <c r="C5" s="41" t="s">
        <v>3</v>
      </c>
      <c r="D5" s="41"/>
      <c r="E5" s="41"/>
      <c r="F5" s="41"/>
      <c r="G5" s="41" t="s">
        <v>4</v>
      </c>
      <c r="H5" s="41"/>
      <c r="I5" s="41"/>
    </row>
    <row r="6" spans="1:9" ht="60" x14ac:dyDescent="0.25">
      <c r="A6" s="37"/>
      <c r="B6" s="40"/>
      <c r="C6" s="42" t="s">
        <v>5</v>
      </c>
      <c r="D6" s="42"/>
      <c r="E6" s="44" t="s">
        <v>52</v>
      </c>
      <c r="F6" s="42"/>
      <c r="G6" s="21" t="s">
        <v>53</v>
      </c>
      <c r="H6" s="21" t="s">
        <v>54</v>
      </c>
      <c r="I6" s="21" t="s">
        <v>45</v>
      </c>
    </row>
    <row r="7" spans="1:9" x14ac:dyDescent="0.25">
      <c r="A7" s="37"/>
      <c r="B7" s="40"/>
      <c r="C7" s="21"/>
      <c r="D7" s="21"/>
      <c r="E7" s="21"/>
      <c r="F7" s="21"/>
      <c r="G7" s="10"/>
      <c r="H7" s="10"/>
      <c r="I7" s="10"/>
    </row>
    <row r="8" spans="1:9" x14ac:dyDescent="0.25">
      <c r="A8" s="38"/>
      <c r="B8" s="20"/>
      <c r="C8" s="19"/>
      <c r="D8" s="19"/>
      <c r="E8" s="19"/>
      <c r="F8" s="19"/>
      <c r="G8" s="19"/>
      <c r="H8" s="19"/>
      <c r="I8" s="19"/>
    </row>
    <row r="9" spans="1:9" x14ac:dyDescent="0.25">
      <c r="A9" s="2"/>
      <c r="B9" s="3" t="s">
        <v>10</v>
      </c>
      <c r="C9" s="22"/>
      <c r="D9" s="24"/>
      <c r="E9" s="22"/>
      <c r="F9" s="24"/>
      <c r="G9" s="22"/>
      <c r="H9" s="24"/>
      <c r="I9" s="25"/>
    </row>
    <row r="10" spans="1:9" x14ac:dyDescent="0.25">
      <c r="A10" s="4" t="s">
        <v>11</v>
      </c>
      <c r="B10" s="3" t="s">
        <v>43</v>
      </c>
      <c r="C10" s="22"/>
      <c r="D10" s="24"/>
      <c r="E10" s="22"/>
      <c r="F10" s="24"/>
      <c r="G10" s="22"/>
      <c r="H10" s="24"/>
      <c r="I10" s="25"/>
    </row>
    <row r="11" spans="1:9" x14ac:dyDescent="0.25">
      <c r="A11" s="4" t="s">
        <v>12</v>
      </c>
      <c r="B11" s="3" t="s">
        <v>13</v>
      </c>
      <c r="C11" s="22"/>
      <c r="D11" s="24"/>
      <c r="E11" s="22"/>
      <c r="F11" s="24"/>
      <c r="G11" s="22"/>
      <c r="H11" s="24"/>
      <c r="I11" s="25"/>
    </row>
    <row r="12" spans="1:9" x14ac:dyDescent="0.25">
      <c r="A12" s="4" t="s">
        <v>14</v>
      </c>
      <c r="B12" s="3" t="s">
        <v>15</v>
      </c>
      <c r="C12" s="22"/>
      <c r="D12" s="24"/>
      <c r="E12" s="22"/>
      <c r="F12" s="24"/>
      <c r="G12" s="22"/>
      <c r="H12" s="24"/>
      <c r="I12" s="25"/>
    </row>
    <row r="13" spans="1:9" x14ac:dyDescent="0.25">
      <c r="A13" s="4" t="s">
        <v>16</v>
      </c>
      <c r="B13" s="3" t="s">
        <v>44</v>
      </c>
      <c r="C13" s="22"/>
      <c r="D13" s="24"/>
      <c r="E13" s="22"/>
      <c r="F13" s="24"/>
      <c r="G13" s="22"/>
      <c r="H13" s="24"/>
      <c r="I13" s="25"/>
    </row>
    <row r="14" spans="1:9" x14ac:dyDescent="0.25">
      <c r="A14" s="4" t="s">
        <v>17</v>
      </c>
      <c r="B14" s="3" t="s">
        <v>18</v>
      </c>
      <c r="C14" s="22"/>
      <c r="D14" s="24"/>
      <c r="E14" s="22"/>
      <c r="F14" s="24"/>
      <c r="G14" s="22"/>
      <c r="H14" s="24"/>
      <c r="I14" s="25"/>
    </row>
    <row r="15" spans="1:9" x14ac:dyDescent="0.25">
      <c r="A15" s="4" t="s">
        <v>19</v>
      </c>
      <c r="B15" s="3" t="s">
        <v>20</v>
      </c>
      <c r="C15" s="22"/>
      <c r="D15" s="24"/>
      <c r="E15" s="22"/>
      <c r="F15" s="24"/>
      <c r="G15" s="22"/>
      <c r="H15" s="24"/>
      <c r="I15" s="25"/>
    </row>
    <row r="16" spans="1:9" x14ac:dyDescent="0.25">
      <c r="A16" s="4" t="s">
        <v>9</v>
      </c>
      <c r="B16" s="3" t="s">
        <v>21</v>
      </c>
      <c r="C16" s="22"/>
      <c r="D16" s="24"/>
      <c r="E16" s="22"/>
      <c r="F16" s="24"/>
      <c r="G16" s="22"/>
      <c r="H16" s="24"/>
      <c r="I16" s="25"/>
    </row>
    <row r="17" spans="1:9" x14ac:dyDescent="0.25">
      <c r="A17" s="4" t="s">
        <v>22</v>
      </c>
      <c r="B17" s="3" t="s">
        <v>47</v>
      </c>
      <c r="C17" s="22"/>
      <c r="D17" s="24"/>
      <c r="E17" s="22"/>
      <c r="F17" s="24"/>
      <c r="G17" s="22"/>
      <c r="H17" s="24"/>
      <c r="I17" s="25"/>
    </row>
    <row r="18" spans="1:9" x14ac:dyDescent="0.25">
      <c r="A18" s="4" t="s">
        <v>23</v>
      </c>
      <c r="B18" s="3" t="s">
        <v>48</v>
      </c>
      <c r="C18" s="22"/>
      <c r="D18" s="24"/>
      <c r="E18" s="22"/>
      <c r="F18" s="24"/>
      <c r="G18" s="22"/>
      <c r="H18" s="24"/>
      <c r="I18" s="25"/>
    </row>
    <row r="19" spans="1:9" x14ac:dyDescent="0.25">
      <c r="A19" s="4" t="s">
        <v>24</v>
      </c>
      <c r="B19" s="3" t="s">
        <v>25</v>
      </c>
      <c r="C19" s="22"/>
      <c r="D19" s="24"/>
      <c r="E19" s="22"/>
      <c r="F19" s="24"/>
      <c r="G19" s="22"/>
      <c r="H19" s="24"/>
      <c r="I19" s="25"/>
    </row>
    <row r="20" spans="1:9" x14ac:dyDescent="0.25">
      <c r="A20" s="4" t="s">
        <v>26</v>
      </c>
      <c r="B20" s="3" t="s">
        <v>27</v>
      </c>
      <c r="C20" s="22"/>
      <c r="D20" s="24"/>
      <c r="E20" s="22"/>
      <c r="F20" s="24"/>
      <c r="G20" s="22"/>
      <c r="H20" s="24"/>
      <c r="I20" s="25"/>
    </row>
    <row r="21" spans="1:9" x14ac:dyDescent="0.25">
      <c r="A21" s="4" t="s">
        <v>28</v>
      </c>
      <c r="B21" s="3" t="s">
        <v>29</v>
      </c>
      <c r="C21" s="22"/>
      <c r="D21" s="24"/>
      <c r="E21" s="22"/>
      <c r="F21" s="24"/>
      <c r="G21" s="22"/>
      <c r="H21" s="24"/>
      <c r="I21" s="25"/>
    </row>
    <row r="22" spans="1:9" x14ac:dyDescent="0.25">
      <c r="A22" s="4" t="s">
        <v>30</v>
      </c>
      <c r="B22" s="3" t="s">
        <v>31</v>
      </c>
      <c r="C22" s="22"/>
      <c r="D22" s="24"/>
      <c r="E22" s="22"/>
      <c r="F22" s="24"/>
      <c r="G22" s="22"/>
      <c r="H22" s="24"/>
      <c r="I22" s="25"/>
    </row>
    <row r="23" spans="1:9" x14ac:dyDescent="0.25">
      <c r="A23" s="4" t="s">
        <v>32</v>
      </c>
      <c r="B23" s="3" t="s">
        <v>33</v>
      </c>
      <c r="C23" s="22"/>
      <c r="D23" s="24"/>
      <c r="E23" s="22"/>
      <c r="F23" s="24"/>
      <c r="G23" s="22"/>
      <c r="H23" s="24"/>
      <c r="I23" s="25"/>
    </row>
    <row r="24" spans="1:9" x14ac:dyDescent="0.25">
      <c r="A24" s="4" t="s">
        <v>34</v>
      </c>
      <c r="B24" s="5" t="s">
        <v>35</v>
      </c>
      <c r="C24" s="22"/>
      <c r="D24" s="24"/>
      <c r="E24" s="22"/>
      <c r="F24" s="24"/>
      <c r="G24" s="22"/>
      <c r="H24" s="24"/>
      <c r="I24" s="25"/>
    </row>
    <row r="25" spans="1:9" x14ac:dyDescent="0.25">
      <c r="A25" s="4" t="s">
        <v>36</v>
      </c>
      <c r="B25" s="6" t="s">
        <v>37</v>
      </c>
      <c r="C25" s="22"/>
      <c r="D25" s="24"/>
      <c r="E25" s="22"/>
      <c r="F25" s="24"/>
      <c r="G25" s="22"/>
      <c r="H25" s="24"/>
      <c r="I25" s="25"/>
    </row>
    <row r="26" spans="1:9" x14ac:dyDescent="0.25">
      <c r="A26" s="4" t="s">
        <v>38</v>
      </c>
      <c r="B26" s="7" t="s">
        <v>39</v>
      </c>
      <c r="C26" s="22"/>
      <c r="D26" s="24"/>
      <c r="E26" s="22"/>
      <c r="F26" s="24"/>
      <c r="G26" s="22"/>
      <c r="H26" s="24"/>
      <c r="I26" s="25"/>
    </row>
    <row r="27" spans="1:9" x14ac:dyDescent="0.25">
      <c r="A27" s="4" t="s">
        <v>40</v>
      </c>
      <c r="B27" s="6" t="s">
        <v>46</v>
      </c>
      <c r="C27" s="22"/>
      <c r="D27" s="24"/>
      <c r="E27" s="22"/>
      <c r="F27" s="24"/>
      <c r="G27" s="22"/>
      <c r="H27" s="24"/>
      <c r="I27" s="25"/>
    </row>
    <row r="28" spans="1:9" x14ac:dyDescent="0.25">
      <c r="A28" s="8" t="s">
        <v>41</v>
      </c>
      <c r="B28" s="6" t="s">
        <v>42</v>
      </c>
      <c r="C28" s="22"/>
      <c r="D28" s="24"/>
      <c r="E28" s="22"/>
      <c r="F28" s="24"/>
      <c r="G28" s="22"/>
      <c r="H28" s="24"/>
      <c r="I28" s="25"/>
    </row>
  </sheetData>
  <mergeCells count="6">
    <mergeCell ref="A5:A8"/>
    <mergeCell ref="B5:B7"/>
    <mergeCell ref="C5:F5"/>
    <mergeCell ref="G5:I5"/>
    <mergeCell ref="C6:D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Mjesečni podaci</vt:lpstr>
      <vt:lpstr>Kvartalni podaci</vt:lpstr>
      <vt:lpstr>Polugodišnji podaci</vt:lpstr>
      <vt:lpstr>Godišnji podaci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Zivkovic</dc:creator>
  <cp:lastModifiedBy>Radule Lainovic</cp:lastModifiedBy>
  <dcterms:created xsi:type="dcterms:W3CDTF">2022-05-19T06:47:06Z</dcterms:created>
  <dcterms:modified xsi:type="dcterms:W3CDTF">2024-10-30T10:57:31Z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2022-05-19T12:50:19Z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30017e5e-4efe-4884-9811-4f0fc2545084</vt:lpwstr>
  </property>
  <property fmtid="{D5CDD505-2E9C-101B-9397-08002B2CF9AE}" pid="8" name="MSIP_Label_ea60d57e-af5b-4752-ac57-3e4f28ca11dc_ContentBits">
    <vt:lpwstr>0</vt:lpwstr>
  </property>
</Properties>
</file>