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165" windowWidth="10710" windowHeight="9975" activeTab="0"/>
  </bookViews>
  <sheets>
    <sheet name="table 1.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<sst xmlns="http://schemas.openxmlformats.org/spreadsheetml/2006/main" count="45" uniqueCount="36">
  <si>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ANDRIJEVICA</t>
  </si>
  <si>
    <t>BAR</t>
  </si>
  <si>
    <t>BIJELO POLJE</t>
  </si>
  <si>
    <t>BUDVA</t>
  </si>
  <si>
    <t>CETINJE</t>
  </si>
  <si>
    <t>DANILOVGRAD</t>
  </si>
  <si>
    <t>HERCEG NOVI</t>
  </si>
  <si>
    <t>KOTOR</t>
  </si>
  <si>
    <t>MOJKOVAC</t>
  </si>
  <si>
    <t>PODGORICA</t>
  </si>
  <si>
    <t>TIVAT</t>
  </si>
  <si>
    <t>ULCINJ</t>
  </si>
  <si>
    <t xml:space="preserve">BERANE </t>
  </si>
  <si>
    <t>GUSINJE*</t>
  </si>
  <si>
    <t>PETNJICA*</t>
  </si>
  <si>
    <t xml:space="preserve">PLAV </t>
  </si>
  <si>
    <t xml:space="preserve">PLJEVLJA </t>
  </si>
  <si>
    <t>MUNICIPALITY</t>
  </si>
  <si>
    <t>Number of pre-primary institutions</t>
  </si>
  <si>
    <t>Number of children in pre-primary institutions</t>
  </si>
  <si>
    <t>Number of child care units</t>
  </si>
  <si>
    <t xml:space="preserve">Average number of children per child care unit </t>
  </si>
  <si>
    <t xml:space="preserve">Number of child care groups </t>
  </si>
  <si>
    <t>Average number of children per child care group</t>
  </si>
  <si>
    <t>Public pre-primary institutions</t>
  </si>
  <si>
    <t>Private pre-primary institutions</t>
  </si>
  <si>
    <t>* Municipalities Gusinje, Petnjica and Zabljak do not have pre-primary institutions, but they have care units as a part of educational institutions in municipalities of Plav, Berane and Pljevlja.</t>
  </si>
  <si>
    <t>NIKSIC</t>
  </si>
  <si>
    <t>PLUZINE</t>
  </si>
  <si>
    <t>ROZAJE</t>
  </si>
  <si>
    <t>SAVNIK</t>
  </si>
  <si>
    <t>ZABLJAK*</t>
  </si>
  <si>
    <t>CRNA GORA</t>
  </si>
  <si>
    <t>Table 1.  Number of pre-primary institutions, child care units and groups, number of children, average number of children per child care unit and group, 2017/2018</t>
  </si>
  <si>
    <t>…</t>
  </si>
  <si>
    <t>KOLASIN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</si>
</sst>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0.0"/>
    <numFmt numFmtId="197" formatCode="#,##0.0"/>
    <numFmt numFmtId="198" formatCode="_(* #,##0.0_);_(* \(#,##0.0\);_(* &quot;-&quot;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196" fontId="2" fillId="0" borderId="10" xfId="0" applyNumberFormat="1" applyFont="1" applyFill="1" applyBorder="1" applyAlignment="1">
      <alignment horizontal="right"/>
    </xf>
    <xf numFmtId="196" fontId="39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0" fontId="3" fillId="0" borderId="11" xfId="39" applyFont="1" applyFill="1" applyBorder="1" applyAlignment="1">
      <alignment/>
    </xf>
    <xf numFmtId="3" fontId="3" fillId="0" borderId="11" xfId="39" applyNumberFormat="1" applyFont="1" applyFill="1" applyBorder="1" applyAlignment="1">
      <alignment horizontal="right"/>
    </xf>
    <xf numFmtId="0" fontId="3" fillId="0" borderId="10" xfId="39" applyFont="1" applyFill="1" applyBorder="1" applyAlignment="1">
      <alignment horizontal="right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3" fontId="39" fillId="33" borderId="12" xfId="0" applyNumberFormat="1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9" fillId="33" borderId="11" xfId="0" applyFont="1" applyFill="1" applyBorder="1" applyAlignment="1">
      <alignment horizontal="right"/>
    </xf>
    <xf numFmtId="196" fontId="39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196" fontId="3" fillId="0" borderId="10" xfId="0" applyNumberFormat="1" applyFont="1" applyFill="1" applyBorder="1" applyAlignment="1">
      <alignment horizontal="right"/>
    </xf>
    <xf numFmtId="196" fontId="40" fillId="0" borderId="10" xfId="0" applyNumberFormat="1" applyFont="1" applyFill="1" applyBorder="1" applyAlignment="1">
      <alignment/>
    </xf>
    <xf numFmtId="0" fontId="40" fillId="33" borderId="12" xfId="0" applyFont="1" applyFill="1" applyBorder="1" applyAlignment="1">
      <alignment horizontal="right"/>
    </xf>
    <xf numFmtId="3" fontId="40" fillId="33" borderId="12" xfId="0" applyNumberFormat="1" applyFont="1" applyFill="1" applyBorder="1" applyAlignment="1">
      <alignment horizontal="right"/>
    </xf>
    <xf numFmtId="0" fontId="40" fillId="33" borderId="13" xfId="0" applyFont="1" applyFill="1" applyBorder="1" applyAlignment="1">
      <alignment horizontal="right"/>
    </xf>
    <xf numFmtId="0" fontId="3" fillId="34" borderId="10" xfId="47" applyFont="1" applyFill="1" applyBorder="1" applyAlignment="1">
      <alignment horizontal="center" vertical="center"/>
    </xf>
    <xf numFmtId="0" fontId="2" fillId="34" borderId="10" xfId="47" applyFont="1" applyFill="1" applyBorder="1" applyAlignment="1">
      <alignment horizontal="center" vertical="center" wrapText="1"/>
    </xf>
    <xf numFmtId="0" fontId="3" fillId="0" borderId="10" xfId="39" applyFont="1" applyFill="1" applyBorder="1" applyAlignment="1">
      <alignment/>
    </xf>
    <xf numFmtId="0" fontId="3" fillId="0" borderId="10" xfId="39" applyFont="1" applyFill="1" applyBorder="1" applyAlignment="1">
      <alignment horizontal="left"/>
    </xf>
    <xf numFmtId="0" fontId="41" fillId="0" borderId="0" xfId="0" applyFont="1" applyAlignment="1">
      <alignment/>
    </xf>
    <xf numFmtId="198" fontId="39" fillId="0" borderId="0" xfId="0" applyNumberFormat="1" applyFont="1" applyAlignment="1">
      <alignment/>
    </xf>
    <xf numFmtId="0" fontId="39" fillId="0" borderId="11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0" fontId="39" fillId="33" borderId="10" xfId="0" applyFont="1" applyFill="1" applyBorder="1" applyAlignment="1">
      <alignment horizontal="left"/>
    </xf>
    <xf numFmtId="0" fontId="4" fillId="0" borderId="10" xfId="55" applyFont="1" applyFill="1" applyBorder="1" applyAlignment="1">
      <alignment horizontal="right" wrapText="1"/>
      <protection/>
    </xf>
    <xf numFmtId="197" fontId="2" fillId="0" borderId="10" xfId="0" applyNumberFormat="1" applyFont="1" applyFill="1" applyBorder="1" applyAlignment="1">
      <alignment horizontal="right"/>
    </xf>
    <xf numFmtId="3" fontId="3" fillId="0" borderId="10" xfId="39" applyNumberFormat="1" applyFont="1" applyFill="1" applyBorder="1" applyAlignment="1">
      <alignment horizontal="right"/>
    </xf>
    <xf numFmtId="197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9" fillId="0" borderId="10" xfId="0" applyFont="1" applyFill="1" applyBorder="1" applyAlignment="1">
      <alignment horizontal="right"/>
    </xf>
    <xf numFmtId="3" fontId="39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 horizontal="right"/>
    </xf>
    <xf numFmtId="196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9" fillId="0" borderId="10" xfId="0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30.421875" style="2" customWidth="1"/>
    <col min="2" max="2" width="14.140625" style="2" customWidth="1"/>
    <col min="3" max="3" width="16.8515625" style="2" customWidth="1"/>
    <col min="4" max="4" width="13.57421875" style="2" customWidth="1"/>
    <col min="5" max="5" width="20.8515625" style="2" customWidth="1"/>
    <col min="6" max="6" width="16.140625" style="2" customWidth="1"/>
    <col min="7" max="7" width="21.57421875" style="2" customWidth="1"/>
    <col min="8" max="8" width="9.140625" style="1" customWidth="1"/>
    <col min="9" max="16384" width="9.140625" style="2" customWidth="1"/>
  </cols>
  <sheetData>
    <row r="1" spans="1:10" ht="12.75">
      <c r="A1" s="49" t="s">
        <v>33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2.75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7" ht="38.25" customHeight="1">
      <c r="A3" s="24" t="s">
        <v>17</v>
      </c>
      <c r="B3" s="25" t="s">
        <v>18</v>
      </c>
      <c r="C3" s="25" t="s">
        <v>19</v>
      </c>
      <c r="D3" s="25" t="s">
        <v>20</v>
      </c>
      <c r="E3" s="25" t="s">
        <v>21</v>
      </c>
      <c r="F3" s="25" t="s">
        <v>22</v>
      </c>
      <c r="G3" s="25" t="s">
        <v>23</v>
      </c>
    </row>
    <row r="4" spans="1:9" ht="12.75">
      <c r="A4" s="6" t="s">
        <v>0</v>
      </c>
      <c r="B4" s="3">
        <v>1</v>
      </c>
      <c r="C4" s="36">
        <v>73</v>
      </c>
      <c r="D4" s="7">
        <v>5</v>
      </c>
      <c r="E4" s="37">
        <f>C4/D4</f>
        <v>14.6</v>
      </c>
      <c r="F4" s="6">
        <v>7</v>
      </c>
      <c r="G4" s="5">
        <f>C4/F4</f>
        <v>10.428571428571429</v>
      </c>
      <c r="I4" s="29"/>
    </row>
    <row r="5" spans="1:9" ht="12.75">
      <c r="A5" s="6" t="s">
        <v>1</v>
      </c>
      <c r="B5" s="3">
        <v>1</v>
      </c>
      <c r="C5" s="36">
        <v>1169</v>
      </c>
      <c r="D5" s="7">
        <v>10</v>
      </c>
      <c r="E5" s="37">
        <f>C5/D5</f>
        <v>116.9</v>
      </c>
      <c r="F5" s="6">
        <v>35</v>
      </c>
      <c r="G5" s="5">
        <f aca="true" t="shared" si="0" ref="G5:G27">C5/F5</f>
        <v>33.4</v>
      </c>
      <c r="I5" s="29"/>
    </row>
    <row r="6" spans="1:9" ht="12.75">
      <c r="A6" s="6" t="s">
        <v>12</v>
      </c>
      <c r="B6" s="3">
        <v>1</v>
      </c>
      <c r="C6" s="36">
        <v>671</v>
      </c>
      <c r="D6" s="7">
        <v>5</v>
      </c>
      <c r="E6" s="37">
        <f>C6/D6</f>
        <v>134.2</v>
      </c>
      <c r="F6" s="6">
        <v>24</v>
      </c>
      <c r="G6" s="5">
        <f t="shared" si="0"/>
        <v>27.958333333333332</v>
      </c>
      <c r="I6" s="29"/>
    </row>
    <row r="7" spans="1:9" ht="12.75">
      <c r="A7" s="6" t="s">
        <v>2</v>
      </c>
      <c r="B7" s="3">
        <v>1</v>
      </c>
      <c r="C7" s="36">
        <v>930</v>
      </c>
      <c r="D7" s="7">
        <v>12</v>
      </c>
      <c r="E7" s="37">
        <f>C7/D7</f>
        <v>77.5</v>
      </c>
      <c r="F7" s="6">
        <v>42</v>
      </c>
      <c r="G7" s="5">
        <f t="shared" si="0"/>
        <v>22.142857142857142</v>
      </c>
      <c r="I7" s="29"/>
    </row>
    <row r="8" spans="1:9" ht="12.75">
      <c r="A8" s="6" t="s">
        <v>3</v>
      </c>
      <c r="B8" s="3">
        <v>1</v>
      </c>
      <c r="C8" s="36">
        <v>1151</v>
      </c>
      <c r="D8" s="7">
        <v>4</v>
      </c>
      <c r="E8" s="37">
        <f aca="true" t="shared" si="1" ref="E8:E27">C8/D8</f>
        <v>287.75</v>
      </c>
      <c r="F8" s="6">
        <v>35</v>
      </c>
      <c r="G8" s="5">
        <f t="shared" si="0"/>
        <v>32.885714285714286</v>
      </c>
      <c r="I8" s="29"/>
    </row>
    <row r="9" spans="1:9" ht="12.75">
      <c r="A9" s="6" t="s">
        <v>4</v>
      </c>
      <c r="B9" s="3">
        <v>1</v>
      </c>
      <c r="C9" s="36">
        <v>574</v>
      </c>
      <c r="D9" s="7">
        <v>2</v>
      </c>
      <c r="E9" s="37">
        <f t="shared" si="1"/>
        <v>287</v>
      </c>
      <c r="F9" s="6">
        <v>19</v>
      </c>
      <c r="G9" s="5">
        <f t="shared" si="0"/>
        <v>30.210526315789473</v>
      </c>
      <c r="I9" s="29"/>
    </row>
    <row r="10" spans="1:9" ht="12.75">
      <c r="A10" s="6" t="s">
        <v>13</v>
      </c>
      <c r="B10" s="48" t="s">
        <v>34</v>
      </c>
      <c r="C10" s="7">
        <v>68</v>
      </c>
      <c r="D10" s="7">
        <v>1</v>
      </c>
      <c r="E10" s="37">
        <f t="shared" si="1"/>
        <v>68</v>
      </c>
      <c r="F10" s="6">
        <v>3</v>
      </c>
      <c r="G10" s="5">
        <f t="shared" si="0"/>
        <v>22.666666666666668</v>
      </c>
      <c r="I10" s="29"/>
    </row>
    <row r="11" spans="1:9" ht="12.75">
      <c r="A11" s="6" t="s">
        <v>5</v>
      </c>
      <c r="B11" s="3">
        <v>1</v>
      </c>
      <c r="C11" s="36">
        <v>542</v>
      </c>
      <c r="D11" s="7">
        <v>4</v>
      </c>
      <c r="E11" s="37">
        <f t="shared" si="1"/>
        <v>135.5</v>
      </c>
      <c r="F11" s="6">
        <v>15</v>
      </c>
      <c r="G11" s="5">
        <f t="shared" si="0"/>
        <v>36.13333333333333</v>
      </c>
      <c r="I11" s="29"/>
    </row>
    <row r="12" spans="1:9" ht="12.75">
      <c r="A12" s="6" t="s">
        <v>6</v>
      </c>
      <c r="B12" s="3">
        <v>1</v>
      </c>
      <c r="C12" s="36">
        <v>1092</v>
      </c>
      <c r="D12" s="7">
        <v>5</v>
      </c>
      <c r="E12" s="37">
        <f t="shared" si="1"/>
        <v>218.4</v>
      </c>
      <c r="F12" s="6">
        <v>29</v>
      </c>
      <c r="G12" s="5">
        <f t="shared" si="0"/>
        <v>37.6551724137931</v>
      </c>
      <c r="I12" s="29"/>
    </row>
    <row r="13" spans="1:9" ht="12.75">
      <c r="A13" s="6" t="s">
        <v>35</v>
      </c>
      <c r="B13" s="3">
        <v>1</v>
      </c>
      <c r="C13" s="36">
        <v>217</v>
      </c>
      <c r="D13" s="7">
        <v>1</v>
      </c>
      <c r="E13" s="37">
        <f t="shared" si="1"/>
        <v>217</v>
      </c>
      <c r="F13" s="6">
        <v>9</v>
      </c>
      <c r="G13" s="5">
        <f t="shared" si="0"/>
        <v>24.11111111111111</v>
      </c>
      <c r="I13" s="29"/>
    </row>
    <row r="14" spans="1:9" ht="12.75">
      <c r="A14" s="6" t="s">
        <v>7</v>
      </c>
      <c r="B14" s="3">
        <v>1</v>
      </c>
      <c r="C14" s="36">
        <v>800</v>
      </c>
      <c r="D14" s="7">
        <v>7</v>
      </c>
      <c r="E14" s="37">
        <f t="shared" si="1"/>
        <v>114.28571428571429</v>
      </c>
      <c r="F14" s="6">
        <v>31</v>
      </c>
      <c r="G14" s="5">
        <f t="shared" si="0"/>
        <v>25.806451612903224</v>
      </c>
      <c r="I14" s="29"/>
    </row>
    <row r="15" spans="1:9" ht="12.75">
      <c r="A15" s="6" t="s">
        <v>8</v>
      </c>
      <c r="B15" s="3">
        <v>1</v>
      </c>
      <c r="C15" s="36">
        <v>165</v>
      </c>
      <c r="D15" s="7">
        <v>1</v>
      </c>
      <c r="E15" s="37">
        <f t="shared" si="1"/>
        <v>165</v>
      </c>
      <c r="F15" s="6">
        <v>9</v>
      </c>
      <c r="G15" s="5">
        <f t="shared" si="0"/>
        <v>18.333333333333332</v>
      </c>
      <c r="I15" s="29"/>
    </row>
    <row r="16" spans="1:9" ht="12.75">
      <c r="A16" s="6" t="s">
        <v>27</v>
      </c>
      <c r="B16" s="3">
        <v>1</v>
      </c>
      <c r="C16" s="36">
        <v>2089</v>
      </c>
      <c r="D16" s="7">
        <v>25</v>
      </c>
      <c r="E16" s="37">
        <f t="shared" si="1"/>
        <v>83.56</v>
      </c>
      <c r="F16" s="6">
        <v>77</v>
      </c>
      <c r="G16" s="5">
        <f t="shared" si="0"/>
        <v>27.12987012987013</v>
      </c>
      <c r="I16" s="29"/>
    </row>
    <row r="17" spans="1:9" ht="12.75">
      <c r="A17" s="6" t="s">
        <v>14</v>
      </c>
      <c r="B17" s="48" t="s">
        <v>34</v>
      </c>
      <c r="C17" s="7">
        <v>36</v>
      </c>
      <c r="D17" s="7">
        <v>1</v>
      </c>
      <c r="E17" s="37">
        <f t="shared" si="1"/>
        <v>36</v>
      </c>
      <c r="F17" s="6">
        <v>1</v>
      </c>
      <c r="G17" s="5">
        <f t="shared" si="0"/>
        <v>36</v>
      </c>
      <c r="I17" s="29"/>
    </row>
    <row r="18" spans="1:9" s="1" customFormat="1" ht="12.75">
      <c r="A18" s="6" t="s">
        <v>15</v>
      </c>
      <c r="B18" s="6">
        <v>1</v>
      </c>
      <c r="C18" s="7">
        <v>225</v>
      </c>
      <c r="D18" s="7">
        <v>2</v>
      </c>
      <c r="E18" s="37">
        <f t="shared" si="1"/>
        <v>112.5</v>
      </c>
      <c r="F18" s="6">
        <v>7</v>
      </c>
      <c r="G18" s="5">
        <f t="shared" si="0"/>
        <v>32.142857142857146</v>
      </c>
      <c r="I18" s="29"/>
    </row>
    <row r="19" spans="1:9" s="1" customFormat="1" ht="12.75">
      <c r="A19" s="6" t="s">
        <v>16</v>
      </c>
      <c r="B19" s="6">
        <v>1</v>
      </c>
      <c r="C19" s="36">
        <v>508</v>
      </c>
      <c r="D19" s="7">
        <v>3</v>
      </c>
      <c r="E19" s="37">
        <f t="shared" si="1"/>
        <v>169.33333333333334</v>
      </c>
      <c r="F19" s="6">
        <v>19</v>
      </c>
      <c r="G19" s="5">
        <f t="shared" si="0"/>
        <v>26.736842105263158</v>
      </c>
      <c r="I19" s="29"/>
    </row>
    <row r="20" spans="1:9" ht="12.75">
      <c r="A20" s="6" t="s">
        <v>28</v>
      </c>
      <c r="B20" s="3">
        <v>1</v>
      </c>
      <c r="C20" s="36">
        <v>48</v>
      </c>
      <c r="D20" s="7">
        <v>1</v>
      </c>
      <c r="E20" s="37">
        <f t="shared" si="1"/>
        <v>48</v>
      </c>
      <c r="F20" s="6">
        <v>5</v>
      </c>
      <c r="G20" s="5">
        <f t="shared" si="0"/>
        <v>9.6</v>
      </c>
      <c r="I20" s="29"/>
    </row>
    <row r="21" spans="1:9" ht="12.75">
      <c r="A21" s="6" t="s">
        <v>9</v>
      </c>
      <c r="B21" s="3">
        <v>2</v>
      </c>
      <c r="C21" s="36">
        <v>7894</v>
      </c>
      <c r="D21" s="7">
        <v>23</v>
      </c>
      <c r="E21" s="37">
        <f t="shared" si="1"/>
        <v>343.2173913043478</v>
      </c>
      <c r="F21" s="6">
        <v>187</v>
      </c>
      <c r="G21" s="5">
        <f t="shared" si="0"/>
        <v>42.213903743315505</v>
      </c>
      <c r="I21" s="29"/>
    </row>
    <row r="22" spans="1:9" ht="12.75">
      <c r="A22" s="6" t="s">
        <v>29</v>
      </c>
      <c r="B22" s="3">
        <v>1</v>
      </c>
      <c r="C22" s="36">
        <v>363</v>
      </c>
      <c r="D22" s="7">
        <v>1</v>
      </c>
      <c r="E22" s="37">
        <f t="shared" si="1"/>
        <v>363</v>
      </c>
      <c r="F22" s="6">
        <v>18</v>
      </c>
      <c r="G22" s="5">
        <f t="shared" si="0"/>
        <v>20.166666666666668</v>
      </c>
      <c r="I22" s="29"/>
    </row>
    <row r="23" spans="1:9" ht="12.75">
      <c r="A23" s="6" t="s">
        <v>30</v>
      </c>
      <c r="B23" s="3">
        <v>1</v>
      </c>
      <c r="C23" s="36">
        <v>28</v>
      </c>
      <c r="D23" s="7">
        <v>1</v>
      </c>
      <c r="E23" s="37">
        <f t="shared" si="1"/>
        <v>28</v>
      </c>
      <c r="F23" s="6">
        <v>4</v>
      </c>
      <c r="G23" s="5">
        <f t="shared" si="0"/>
        <v>7</v>
      </c>
      <c r="I23" s="29"/>
    </row>
    <row r="24" spans="1:9" ht="12.75">
      <c r="A24" s="6" t="s">
        <v>10</v>
      </c>
      <c r="B24" s="3">
        <v>1</v>
      </c>
      <c r="C24" s="36">
        <v>726</v>
      </c>
      <c r="D24" s="7">
        <v>3</v>
      </c>
      <c r="E24" s="37">
        <f t="shared" si="1"/>
        <v>242</v>
      </c>
      <c r="F24" s="6">
        <v>24</v>
      </c>
      <c r="G24" s="5">
        <f t="shared" si="0"/>
        <v>30.25</v>
      </c>
      <c r="I24" s="29"/>
    </row>
    <row r="25" spans="1:9" ht="12.75">
      <c r="A25" s="6" t="s">
        <v>11</v>
      </c>
      <c r="B25" s="3">
        <v>1</v>
      </c>
      <c r="C25" s="36">
        <v>363</v>
      </c>
      <c r="D25" s="7">
        <v>4</v>
      </c>
      <c r="E25" s="37">
        <f t="shared" si="1"/>
        <v>90.75</v>
      </c>
      <c r="F25" s="6">
        <v>16</v>
      </c>
      <c r="G25" s="5">
        <f t="shared" si="0"/>
        <v>22.6875</v>
      </c>
      <c r="I25" s="29"/>
    </row>
    <row r="26" spans="1:9" ht="12.75">
      <c r="A26" s="6" t="s">
        <v>31</v>
      </c>
      <c r="B26" s="48" t="s">
        <v>34</v>
      </c>
      <c r="C26" s="7">
        <v>65</v>
      </c>
      <c r="D26" s="7">
        <v>1</v>
      </c>
      <c r="E26" s="37">
        <f t="shared" si="1"/>
        <v>65</v>
      </c>
      <c r="F26" s="6">
        <v>4</v>
      </c>
      <c r="G26" s="5">
        <f t="shared" si="0"/>
        <v>16.25</v>
      </c>
      <c r="I26" s="29"/>
    </row>
    <row r="27" spans="1:9" ht="12.75">
      <c r="A27" s="26" t="s">
        <v>24</v>
      </c>
      <c r="B27" s="8">
        <f>SUM(B4:B26)</f>
        <v>21</v>
      </c>
      <c r="C27" s="38">
        <v>19797</v>
      </c>
      <c r="D27" s="9">
        <v>122</v>
      </c>
      <c r="E27" s="39">
        <f t="shared" si="1"/>
        <v>162.2704918032787</v>
      </c>
      <c r="F27" s="10">
        <f>SUM(F4:F26)</f>
        <v>620</v>
      </c>
      <c r="G27" s="20">
        <f t="shared" si="0"/>
        <v>31.93064516129032</v>
      </c>
      <c r="I27" s="29"/>
    </row>
    <row r="28" spans="1:7" ht="12.75">
      <c r="A28" s="11"/>
      <c r="B28" s="12"/>
      <c r="C28" s="13"/>
      <c r="D28" s="13"/>
      <c r="E28" s="12"/>
      <c r="F28" s="12"/>
      <c r="G28" s="14"/>
    </row>
    <row r="29" spans="1:9" ht="12.75">
      <c r="A29" s="6" t="s">
        <v>1</v>
      </c>
      <c r="B29" s="3">
        <v>2</v>
      </c>
      <c r="C29" s="7">
        <v>61</v>
      </c>
      <c r="D29" s="7">
        <v>2</v>
      </c>
      <c r="E29" s="4">
        <f>C29/D29</f>
        <v>30.5</v>
      </c>
      <c r="F29" s="40">
        <v>3</v>
      </c>
      <c r="G29" s="4">
        <f>C29/F29</f>
        <v>20.333333333333332</v>
      </c>
      <c r="I29" s="29"/>
    </row>
    <row r="30" spans="1:9" ht="12.75">
      <c r="A30" s="6" t="s">
        <v>3</v>
      </c>
      <c r="B30" s="3">
        <v>4</v>
      </c>
      <c r="C30" s="7">
        <v>168</v>
      </c>
      <c r="D30" s="7">
        <v>4</v>
      </c>
      <c r="E30" s="4">
        <f aca="true" t="shared" si="2" ref="E30:E36">C30/D30</f>
        <v>42</v>
      </c>
      <c r="F30" s="40">
        <v>9</v>
      </c>
      <c r="G30" s="4">
        <f aca="true" t="shared" si="3" ref="G30:G36">C30/F30</f>
        <v>18.666666666666668</v>
      </c>
      <c r="I30" s="29"/>
    </row>
    <row r="31" spans="1:9" ht="12.75">
      <c r="A31" s="6" t="s">
        <v>7</v>
      </c>
      <c r="B31" s="3">
        <v>1</v>
      </c>
      <c r="C31" s="7">
        <v>53</v>
      </c>
      <c r="D31" s="7">
        <v>1</v>
      </c>
      <c r="E31" s="4">
        <f t="shared" si="2"/>
        <v>53</v>
      </c>
      <c r="F31" s="40">
        <v>2</v>
      </c>
      <c r="G31" s="4">
        <f t="shared" si="3"/>
        <v>26.5</v>
      </c>
      <c r="I31" s="29"/>
    </row>
    <row r="32" spans="1:9" ht="12.75">
      <c r="A32" s="6" t="s">
        <v>27</v>
      </c>
      <c r="B32" s="3">
        <v>1</v>
      </c>
      <c r="C32" s="7">
        <v>47</v>
      </c>
      <c r="D32" s="7">
        <v>1</v>
      </c>
      <c r="E32" s="4">
        <f t="shared" si="2"/>
        <v>47</v>
      </c>
      <c r="F32" s="41">
        <v>4</v>
      </c>
      <c r="G32" s="4">
        <f t="shared" si="3"/>
        <v>11.75</v>
      </c>
      <c r="I32" s="29"/>
    </row>
    <row r="33" spans="1:9" ht="12.75">
      <c r="A33" s="6" t="s">
        <v>9</v>
      </c>
      <c r="B33" s="3">
        <v>11</v>
      </c>
      <c r="C33" s="7">
        <v>571</v>
      </c>
      <c r="D33" s="7">
        <v>14</v>
      </c>
      <c r="E33" s="4">
        <f t="shared" si="2"/>
        <v>40.785714285714285</v>
      </c>
      <c r="F33" s="40">
        <v>42</v>
      </c>
      <c r="G33" s="4">
        <f t="shared" si="3"/>
        <v>13.595238095238095</v>
      </c>
      <c r="I33" s="29"/>
    </row>
    <row r="34" spans="1:9" ht="12.75">
      <c r="A34" s="6" t="s">
        <v>10</v>
      </c>
      <c r="B34" s="3">
        <v>2</v>
      </c>
      <c r="C34" s="7">
        <v>38</v>
      </c>
      <c r="D34" s="7">
        <v>2</v>
      </c>
      <c r="E34" s="4">
        <f t="shared" si="2"/>
        <v>19</v>
      </c>
      <c r="F34" s="40">
        <v>5</v>
      </c>
      <c r="G34" s="4">
        <f t="shared" si="3"/>
        <v>7.6</v>
      </c>
      <c r="I34" s="29"/>
    </row>
    <row r="35" spans="1:9" ht="12.75">
      <c r="A35" s="6" t="s">
        <v>11</v>
      </c>
      <c r="B35" s="30">
        <v>1</v>
      </c>
      <c r="C35" s="42">
        <v>34</v>
      </c>
      <c r="D35" s="42">
        <v>1</v>
      </c>
      <c r="E35" s="4">
        <f t="shared" si="2"/>
        <v>34</v>
      </c>
      <c r="F35" s="40">
        <v>2</v>
      </c>
      <c r="G35" s="4">
        <f t="shared" si="3"/>
        <v>17</v>
      </c>
      <c r="I35" s="29"/>
    </row>
    <row r="36" spans="1:9" ht="12.75">
      <c r="A36" s="27" t="s">
        <v>25</v>
      </c>
      <c r="B36" s="15">
        <f>SUM(B29:B35)</f>
        <v>22</v>
      </c>
      <c r="C36" s="43">
        <f>SUM(C29:C35)</f>
        <v>972</v>
      </c>
      <c r="D36" s="43">
        <f>D29+D30+D31+D32+D33+D34+D35</f>
        <v>25</v>
      </c>
      <c r="E36" s="19">
        <f t="shared" si="2"/>
        <v>38.88</v>
      </c>
      <c r="F36" s="31">
        <v>67</v>
      </c>
      <c r="G36" s="19">
        <f t="shared" si="3"/>
        <v>14.507462686567164</v>
      </c>
      <c r="I36" s="29"/>
    </row>
    <row r="37" spans="1:7" ht="12.75">
      <c r="A37" s="16"/>
      <c r="B37" s="21"/>
      <c r="C37" s="22"/>
      <c r="D37" s="22"/>
      <c r="E37" s="21"/>
      <c r="F37" s="21"/>
      <c r="G37" s="23"/>
    </row>
    <row r="38" spans="1:7" s="1" customFormat="1" ht="12.75">
      <c r="A38" s="32"/>
      <c r="B38" s="33"/>
      <c r="C38" s="34"/>
      <c r="D38" s="34"/>
      <c r="E38" s="33"/>
      <c r="F38" s="33"/>
      <c r="G38" s="33"/>
    </row>
    <row r="39" spans="1:9" ht="12.75">
      <c r="A39" s="35" t="s">
        <v>32</v>
      </c>
      <c r="B39" s="44">
        <v>43</v>
      </c>
      <c r="C39" s="45">
        <v>20769</v>
      </c>
      <c r="D39" s="45">
        <v>147</v>
      </c>
      <c r="E39" s="46">
        <v>141.28571428571428</v>
      </c>
      <c r="F39" s="47">
        <v>687</v>
      </c>
      <c r="G39" s="46">
        <v>30.231441048034934</v>
      </c>
      <c r="I39" s="29"/>
    </row>
    <row r="40" ht="12.75">
      <c r="A40" s="28" t="s">
        <v>26</v>
      </c>
    </row>
    <row r="42" ht="12.75">
      <c r="E42" s="17"/>
    </row>
    <row r="43" ht="12.75">
      <c r="E43" s="17"/>
    </row>
    <row r="44" ht="12.75">
      <c r="E44" s="17"/>
    </row>
    <row r="49" spans="1:7" ht="12.75">
      <c r="A49" s="18"/>
      <c r="B49" s="18"/>
      <c r="C49" s="18"/>
      <c r="D49" s="18"/>
      <c r="E49" s="18"/>
      <c r="F49" s="18"/>
      <c r="G49" s="18"/>
    </row>
  </sheetData>
  <sheetProtection/>
  <mergeCells count="1">
    <mergeCell ref="A1:J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Sonja Nedovic</cp:lastModifiedBy>
  <cp:lastPrinted>2014-02-12T10:47:06Z</cp:lastPrinted>
  <dcterms:created xsi:type="dcterms:W3CDTF">2011-10-11T18:14:30Z</dcterms:created>
  <dcterms:modified xsi:type="dcterms:W3CDTF">2018-02-07T12:19:30Z</dcterms:modified>
  <cp:category/>
  <cp:version/>
  <cp:contentType/>
  <cp:contentStatus/>
</cp:coreProperties>
</file>