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preskolsko obrazovanje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<sst xmlns="http://schemas.openxmlformats.org/spreadsheetml/2006/main" count="41" uniqueCount="39">
  <si>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Broj ustanova, broj djece po polu, zaposleni, vaspitači i prosječan broj djece po vaspitaču</t>
  </si>
  <si>
    <t>OPŠTINA</t>
  </si>
  <si>
    <t>Broj 
ustanova</t>
  </si>
  <si>
    <t xml:space="preserve">Broj djece </t>
  </si>
  <si>
    <t>Zaposleni</t>
  </si>
  <si>
    <t>Prosječan broj djece po vaspitaču</t>
  </si>
  <si>
    <t>Svega</t>
  </si>
  <si>
    <t>Djevojčice</t>
  </si>
  <si>
    <t xml:space="preserve">Dječaci </t>
  </si>
  <si>
    <t>Ukupno</t>
  </si>
  <si>
    <t>Vaspitači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</si>
  <si>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</si>
  <si>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</si>
  <si>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</si>
  <si>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</si>
  <si>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</si>
  <si>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</si>
  <si>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</si>
  <si>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</si>
  <si>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</si>
  <si>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</si>
  <si>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</si>
  <si>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</si>
  <si>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</si>
  <si>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</si>
  <si>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</si>
  <si>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</si>
  <si>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</si>
  <si>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</si>
  <si>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</si>
  <si>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</si>
  <si>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</si>
  <si>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</si>
  <si>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</si>
  <si>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ZAVOD ZA STATISTIKU</t>
  </si>
  <si>
    <t>Crna Gora</t>
  </si>
  <si>
    <t xml:space="preserve">S A O P Š T E NJ E  </t>
  </si>
  <si>
    <t>Broj: 144</t>
  </si>
  <si>
    <t xml:space="preserve">Podgorica, 20.10.2011.godine 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</si>
</sst>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6" fillId="33" borderId="10" xfId="47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6" fillId="0" borderId="10" xfId="39" applyFont="1" applyFill="1" applyBorder="1" applyAlignment="1">
      <alignment horizontal="left"/>
    </xf>
    <xf numFmtId="0" fontId="10" fillId="0" borderId="10" xfId="39" applyFont="1" applyFill="1" applyBorder="1" applyAlignment="1">
      <alignment horizontal="right"/>
    </xf>
    <xf numFmtId="0" fontId="6" fillId="0" borderId="10" xfId="39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10" fillId="0" borderId="10" xfId="39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6" fillId="33" borderId="11" xfId="39" applyFont="1" applyFill="1" applyBorder="1" applyAlignment="1">
      <alignment horizontal="center"/>
    </xf>
    <xf numFmtId="0" fontId="6" fillId="33" borderId="12" xfId="39" applyFont="1" applyFill="1" applyBorder="1" applyAlignment="1">
      <alignment horizontal="center"/>
    </xf>
    <xf numFmtId="0" fontId="6" fillId="33" borderId="13" xfId="39" applyFont="1" applyFill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6" fillId="33" borderId="14" xfId="47" applyFont="1" applyFill="1" applyBorder="1" applyAlignment="1">
      <alignment horizontal="center" vertical="center"/>
    </xf>
    <xf numFmtId="0" fontId="6" fillId="33" borderId="15" xfId="47" applyFont="1" applyFill="1" applyBorder="1" applyAlignment="1">
      <alignment horizontal="center" vertical="center"/>
    </xf>
    <xf numFmtId="0" fontId="6" fillId="33" borderId="10" xfId="47" applyFont="1" applyFill="1" applyBorder="1" applyAlignment="1">
      <alignment horizontal="center" vertical="center" wrapText="1"/>
    </xf>
    <xf numFmtId="0" fontId="6" fillId="33" borderId="10" xfId="47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33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6.00390625" style="1" customWidth="1"/>
    <col min="2" max="2" width="9.57421875" style="1" customWidth="1"/>
    <col min="3" max="3" width="14.00390625" style="1" customWidth="1"/>
    <col min="4" max="4" width="10.00390625" style="1" customWidth="1"/>
    <col min="5" max="6" width="9.421875" style="1" customWidth="1"/>
    <col min="7" max="7" width="9.140625" style="1" customWidth="1"/>
    <col min="8" max="8" width="9.7109375" style="1" customWidth="1"/>
    <col min="9" max="9" width="7.28125" style="1" customWidth="1"/>
    <col min="10" max="10" width="9.140625" style="1" customWidth="1"/>
    <col min="11" max="11" width="9.421875" style="1" bestFit="1" customWidth="1"/>
    <col min="12" max="16384" width="9.140625" style="1" customWidth="1"/>
  </cols>
  <sheetData>
    <row r="1" spans="2:3" ht="14.25">
      <c r="B1" s="30" t="s">
        <v>35</v>
      </c>
      <c r="C1" s="30"/>
    </row>
    <row r="2" spans="2:3" ht="14.25">
      <c r="B2" s="12" t="s">
        <v>34</v>
      </c>
      <c r="C2" s="12"/>
    </row>
    <row r="3" spans="2:3" ht="15.75">
      <c r="B3" s="31" t="s">
        <v>36</v>
      </c>
      <c r="C3" s="31"/>
    </row>
    <row r="4" spans="2:3" ht="14.25">
      <c r="B4" s="30" t="s">
        <v>37</v>
      </c>
      <c r="C4" s="30"/>
    </row>
    <row r="5" spans="2:3" ht="14.25">
      <c r="B5" s="30" t="s">
        <v>38</v>
      </c>
      <c r="C5" s="30"/>
    </row>
    <row r="7" spans="1:9" ht="14.2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4.25">
      <c r="A8" s="33"/>
      <c r="B8" s="33"/>
      <c r="C8" s="33"/>
      <c r="D8" s="33"/>
      <c r="E8" s="33"/>
      <c r="F8" s="33"/>
      <c r="G8" s="33"/>
      <c r="H8" s="33"/>
      <c r="I8" s="33"/>
    </row>
    <row r="9" spans="1:9" ht="18" customHeight="1">
      <c r="A9" s="24" t="s">
        <v>1</v>
      </c>
      <c r="B9" s="26" t="s">
        <v>2</v>
      </c>
      <c r="C9" s="27" t="s">
        <v>3</v>
      </c>
      <c r="D9" s="27"/>
      <c r="E9" s="27"/>
      <c r="F9" s="28" t="s">
        <v>4</v>
      </c>
      <c r="G9" s="28"/>
      <c r="H9" s="29" t="s">
        <v>5</v>
      </c>
      <c r="I9" s="28"/>
    </row>
    <row r="10" spans="1:9" ht="17.25" customHeight="1">
      <c r="A10" s="25"/>
      <c r="B10" s="27"/>
      <c r="C10" s="2" t="s">
        <v>6</v>
      </c>
      <c r="D10" s="2" t="s">
        <v>7</v>
      </c>
      <c r="E10" s="2" t="s">
        <v>8</v>
      </c>
      <c r="F10" s="3" t="s">
        <v>9</v>
      </c>
      <c r="G10" s="3" t="s">
        <v>10</v>
      </c>
      <c r="H10" s="28"/>
      <c r="I10" s="28"/>
    </row>
    <row r="11" spans="1:9" ht="14.25">
      <c r="A11" s="4" t="s">
        <v>11</v>
      </c>
      <c r="B11" s="15">
        <v>1</v>
      </c>
      <c r="C11" s="5">
        <v>31</v>
      </c>
      <c r="D11" s="5">
        <v>16</v>
      </c>
      <c r="E11" s="5">
        <v>15</v>
      </c>
      <c r="F11" s="6">
        <v>7</v>
      </c>
      <c r="G11" s="5">
        <v>3</v>
      </c>
      <c r="H11" s="23">
        <f aca="true" t="shared" si="0" ref="H11:H31">C11/G11</f>
        <v>10.333333333333334</v>
      </c>
      <c r="I11" s="23"/>
    </row>
    <row r="12" spans="1:9" ht="14.25">
      <c r="A12" s="4" t="s">
        <v>12</v>
      </c>
      <c r="B12" s="15">
        <v>1</v>
      </c>
      <c r="C12" s="5">
        <v>535</v>
      </c>
      <c r="D12" s="5">
        <v>247</v>
      </c>
      <c r="E12" s="5">
        <v>288</v>
      </c>
      <c r="F12" s="6">
        <v>68</v>
      </c>
      <c r="G12" s="5">
        <v>38</v>
      </c>
      <c r="H12" s="23">
        <f t="shared" si="0"/>
        <v>14.078947368421053</v>
      </c>
      <c r="I12" s="23"/>
    </row>
    <row r="13" spans="1:9" ht="14.25">
      <c r="A13" s="4" t="s">
        <v>13</v>
      </c>
      <c r="B13" s="15">
        <v>1</v>
      </c>
      <c r="C13" s="5">
        <v>407</v>
      </c>
      <c r="D13" s="5">
        <v>160</v>
      </c>
      <c r="E13" s="5">
        <v>247</v>
      </c>
      <c r="F13" s="5">
        <v>57</v>
      </c>
      <c r="G13" s="5">
        <v>36</v>
      </c>
      <c r="H13" s="23">
        <f t="shared" si="0"/>
        <v>11.305555555555555</v>
      </c>
      <c r="I13" s="23"/>
    </row>
    <row r="14" spans="1:9" ht="14.25">
      <c r="A14" s="4" t="s">
        <v>14</v>
      </c>
      <c r="B14" s="15">
        <v>1</v>
      </c>
      <c r="C14" s="5">
        <v>1142</v>
      </c>
      <c r="D14" s="5">
        <v>543</v>
      </c>
      <c r="E14" s="5">
        <v>599</v>
      </c>
      <c r="F14" s="5">
        <v>116</v>
      </c>
      <c r="G14" s="5">
        <v>76</v>
      </c>
      <c r="H14" s="23">
        <f t="shared" si="0"/>
        <v>15.026315789473685</v>
      </c>
      <c r="I14" s="23"/>
    </row>
    <row r="15" spans="1:9" ht="14.25">
      <c r="A15" s="4" t="s">
        <v>15</v>
      </c>
      <c r="B15" s="15">
        <v>1</v>
      </c>
      <c r="C15" s="5">
        <v>352</v>
      </c>
      <c r="D15" s="5">
        <v>175</v>
      </c>
      <c r="E15" s="5">
        <v>177</v>
      </c>
      <c r="F15" s="5">
        <v>44</v>
      </c>
      <c r="G15" s="5">
        <v>25</v>
      </c>
      <c r="H15" s="23">
        <f t="shared" si="0"/>
        <v>14.08</v>
      </c>
      <c r="I15" s="23"/>
    </row>
    <row r="16" spans="1:9" ht="14.25">
      <c r="A16" s="4" t="s">
        <v>16</v>
      </c>
      <c r="B16" s="15">
        <v>1</v>
      </c>
      <c r="C16" s="5">
        <v>461</v>
      </c>
      <c r="D16" s="5">
        <v>225</v>
      </c>
      <c r="E16" s="5">
        <v>236</v>
      </c>
      <c r="F16" s="6">
        <v>68</v>
      </c>
      <c r="G16" s="6">
        <v>40</v>
      </c>
      <c r="H16" s="23">
        <f t="shared" si="0"/>
        <v>11.525</v>
      </c>
      <c r="I16" s="23"/>
    </row>
    <row r="17" spans="1:9" ht="14.25">
      <c r="A17" s="4" t="s">
        <v>17</v>
      </c>
      <c r="B17" s="15">
        <v>1</v>
      </c>
      <c r="C17" s="5">
        <v>253</v>
      </c>
      <c r="D17" s="5">
        <v>121</v>
      </c>
      <c r="E17" s="5">
        <v>132</v>
      </c>
      <c r="F17" s="5">
        <v>22</v>
      </c>
      <c r="G17" s="5">
        <v>13</v>
      </c>
      <c r="H17" s="23">
        <f t="shared" si="0"/>
        <v>19.46153846153846</v>
      </c>
      <c r="I17" s="23"/>
    </row>
    <row r="18" spans="1:9" ht="14.25">
      <c r="A18" s="4" t="s">
        <v>18</v>
      </c>
      <c r="B18" s="15">
        <v>1</v>
      </c>
      <c r="C18" s="5">
        <v>1015</v>
      </c>
      <c r="D18" s="5">
        <v>473</v>
      </c>
      <c r="E18" s="5">
        <v>542</v>
      </c>
      <c r="F18" s="5">
        <v>86</v>
      </c>
      <c r="G18" s="5">
        <v>51</v>
      </c>
      <c r="H18" s="23">
        <f t="shared" si="0"/>
        <v>19.901960784313726</v>
      </c>
      <c r="I18" s="23"/>
    </row>
    <row r="19" spans="1:9" ht="14.25">
      <c r="A19" s="4" t="s">
        <v>19</v>
      </c>
      <c r="B19" s="15">
        <v>1</v>
      </c>
      <c r="C19" s="5">
        <v>164</v>
      </c>
      <c r="D19" s="5">
        <v>79</v>
      </c>
      <c r="E19" s="5">
        <v>85</v>
      </c>
      <c r="F19" s="5">
        <v>27</v>
      </c>
      <c r="G19" s="5">
        <v>13</v>
      </c>
      <c r="H19" s="23">
        <f t="shared" si="0"/>
        <v>12.615384615384615</v>
      </c>
      <c r="I19" s="23"/>
    </row>
    <row r="20" spans="1:9" ht="14.25">
      <c r="A20" s="4" t="s">
        <v>20</v>
      </c>
      <c r="B20" s="15">
        <v>1</v>
      </c>
      <c r="C20" s="5">
        <v>680</v>
      </c>
      <c r="D20" s="5">
        <v>311</v>
      </c>
      <c r="E20" s="5">
        <v>369</v>
      </c>
      <c r="F20" s="5">
        <v>84</v>
      </c>
      <c r="G20" s="5">
        <v>48</v>
      </c>
      <c r="H20" s="23">
        <f t="shared" si="0"/>
        <v>14.166666666666666</v>
      </c>
      <c r="I20" s="23"/>
    </row>
    <row r="21" spans="1:9" ht="14.25">
      <c r="A21" s="4" t="s">
        <v>21</v>
      </c>
      <c r="B21" s="15">
        <v>1</v>
      </c>
      <c r="C21" s="5">
        <v>114</v>
      </c>
      <c r="D21" s="5">
        <v>53</v>
      </c>
      <c r="E21" s="5">
        <v>61</v>
      </c>
      <c r="F21" s="5">
        <v>18</v>
      </c>
      <c r="G21" s="5">
        <v>11</v>
      </c>
      <c r="H21" s="23">
        <f t="shared" si="0"/>
        <v>10.363636363636363</v>
      </c>
      <c r="I21" s="23"/>
    </row>
    <row r="22" spans="1:9" ht="14.25">
      <c r="A22" s="4" t="s">
        <v>22</v>
      </c>
      <c r="B22" s="15">
        <v>1</v>
      </c>
      <c r="C22" s="5">
        <v>1302</v>
      </c>
      <c r="D22" s="5">
        <v>662</v>
      </c>
      <c r="E22" s="5">
        <v>640</v>
      </c>
      <c r="F22" s="5">
        <v>141</v>
      </c>
      <c r="G22" s="5">
        <v>86</v>
      </c>
      <c r="H22" s="23">
        <f t="shared" si="0"/>
        <v>15.13953488372093</v>
      </c>
      <c r="I22" s="23"/>
    </row>
    <row r="23" spans="1:9" ht="14.25">
      <c r="A23" s="4" t="s">
        <v>23</v>
      </c>
      <c r="B23" s="15">
        <v>1</v>
      </c>
      <c r="C23" s="5">
        <v>157</v>
      </c>
      <c r="D23" s="5">
        <v>63</v>
      </c>
      <c r="E23" s="5">
        <v>94</v>
      </c>
      <c r="F23" s="5">
        <v>25</v>
      </c>
      <c r="G23" s="6">
        <v>10</v>
      </c>
      <c r="H23" s="23">
        <f t="shared" si="0"/>
        <v>15.7</v>
      </c>
      <c r="I23" s="23"/>
    </row>
    <row r="24" spans="1:9" ht="14.25">
      <c r="A24" s="4" t="s">
        <v>24</v>
      </c>
      <c r="B24" s="15">
        <v>1</v>
      </c>
      <c r="C24" s="5">
        <v>56</v>
      </c>
      <c r="D24" s="5">
        <v>19</v>
      </c>
      <c r="E24" s="5">
        <v>37</v>
      </c>
      <c r="F24" s="5">
        <v>9</v>
      </c>
      <c r="G24" s="6">
        <v>5</v>
      </c>
      <c r="H24" s="23">
        <f t="shared" si="0"/>
        <v>11.2</v>
      </c>
      <c r="I24" s="23"/>
    </row>
    <row r="25" spans="1:9" ht="14.25">
      <c r="A25" s="4" t="s">
        <v>25</v>
      </c>
      <c r="B25" s="15">
        <v>1</v>
      </c>
      <c r="C25" s="5">
        <v>444</v>
      </c>
      <c r="D25" s="5">
        <v>231</v>
      </c>
      <c r="E25" s="5">
        <v>213</v>
      </c>
      <c r="F25" s="5">
        <v>48</v>
      </c>
      <c r="G25" s="5">
        <v>28</v>
      </c>
      <c r="H25" s="23">
        <f t="shared" si="0"/>
        <v>15.857142857142858</v>
      </c>
      <c r="I25" s="23"/>
    </row>
    <row r="26" spans="1:9" ht="14.25">
      <c r="A26" s="4" t="s">
        <v>26</v>
      </c>
      <c r="B26" s="15">
        <v>2</v>
      </c>
      <c r="C26" s="5">
        <v>5266</v>
      </c>
      <c r="D26" s="5">
        <v>2552</v>
      </c>
      <c r="E26" s="5">
        <v>2714</v>
      </c>
      <c r="F26" s="5">
        <v>349</v>
      </c>
      <c r="G26" s="6">
        <v>191</v>
      </c>
      <c r="H26" s="23">
        <f t="shared" si="0"/>
        <v>27.57068062827225</v>
      </c>
      <c r="I26" s="23"/>
    </row>
    <row r="27" spans="1:9" ht="14.25">
      <c r="A27" s="4" t="s">
        <v>27</v>
      </c>
      <c r="B27" s="15">
        <v>1</v>
      </c>
      <c r="C27" s="5">
        <v>151</v>
      </c>
      <c r="D27" s="5">
        <v>68</v>
      </c>
      <c r="E27" s="5">
        <v>83</v>
      </c>
      <c r="F27" s="6">
        <v>19</v>
      </c>
      <c r="G27" s="6">
        <v>9</v>
      </c>
      <c r="H27" s="23">
        <f t="shared" si="0"/>
        <v>16.77777777777778</v>
      </c>
      <c r="I27" s="23"/>
    </row>
    <row r="28" spans="1:9" ht="14.25">
      <c r="A28" s="4" t="s">
        <v>28</v>
      </c>
      <c r="B28" s="15">
        <v>1</v>
      </c>
      <c r="C28" s="5">
        <v>524</v>
      </c>
      <c r="D28" s="5">
        <v>258</v>
      </c>
      <c r="E28" s="5">
        <v>266</v>
      </c>
      <c r="F28" s="6">
        <v>43</v>
      </c>
      <c r="G28" s="6">
        <v>22</v>
      </c>
      <c r="H28" s="23">
        <f t="shared" si="0"/>
        <v>23.818181818181817</v>
      </c>
      <c r="I28" s="23"/>
    </row>
    <row r="29" spans="1:9" ht="14.25">
      <c r="A29" s="4" t="s">
        <v>29</v>
      </c>
      <c r="B29" s="15">
        <v>1</v>
      </c>
      <c r="C29" s="5">
        <v>334</v>
      </c>
      <c r="D29" s="5">
        <v>159</v>
      </c>
      <c r="E29" s="5">
        <v>175</v>
      </c>
      <c r="F29" s="6">
        <v>36</v>
      </c>
      <c r="G29" s="6">
        <v>24</v>
      </c>
      <c r="H29" s="23">
        <f t="shared" si="0"/>
        <v>13.916666666666666</v>
      </c>
      <c r="I29" s="23"/>
    </row>
    <row r="30" spans="1:10" ht="14.25">
      <c r="A30" s="4" t="s">
        <v>30</v>
      </c>
      <c r="B30" s="15">
        <v>1</v>
      </c>
      <c r="C30" s="5">
        <v>10</v>
      </c>
      <c r="D30" s="5">
        <v>3</v>
      </c>
      <c r="E30" s="5">
        <v>7</v>
      </c>
      <c r="F30" s="6">
        <v>6</v>
      </c>
      <c r="G30" s="6">
        <v>1</v>
      </c>
      <c r="H30" s="23">
        <f t="shared" si="0"/>
        <v>10</v>
      </c>
      <c r="I30" s="23"/>
      <c r="J30" s="7"/>
    </row>
    <row r="31" spans="1:10" ht="14.25">
      <c r="A31" s="8" t="s">
        <v>31</v>
      </c>
      <c r="B31" s="16">
        <v>21</v>
      </c>
      <c r="C31" s="9">
        <f>SUM(C11:C30)</f>
        <v>13398</v>
      </c>
      <c r="D31" s="9">
        <f>SUM(D11:D30)</f>
        <v>6418</v>
      </c>
      <c r="E31" s="9">
        <f>SUM(E11:E30)</f>
        <v>6980</v>
      </c>
      <c r="F31" s="13">
        <f>SUM(F11:F30)</f>
        <v>1273</v>
      </c>
      <c r="G31" s="13">
        <f>SUM(G11:G30)</f>
        <v>730</v>
      </c>
      <c r="H31" s="19">
        <f t="shared" si="0"/>
        <v>18.353424657534248</v>
      </c>
      <c r="I31" s="19"/>
      <c r="J31" s="7"/>
    </row>
    <row r="32" spans="1:10" ht="14.25">
      <c r="A32" s="20"/>
      <c r="B32" s="21"/>
      <c r="C32" s="21"/>
      <c r="D32" s="21"/>
      <c r="E32" s="21"/>
      <c r="F32" s="21"/>
      <c r="G32" s="21"/>
      <c r="H32" s="21"/>
      <c r="I32" s="22"/>
      <c r="J32" s="7"/>
    </row>
    <row r="33" spans="1:10" ht="14.25">
      <c r="A33" s="4" t="s">
        <v>26</v>
      </c>
      <c r="B33" s="18">
        <v>7</v>
      </c>
      <c r="C33" s="6">
        <v>199</v>
      </c>
      <c r="D33" s="6">
        <v>90</v>
      </c>
      <c r="E33" s="6">
        <v>109</v>
      </c>
      <c r="F33" s="6">
        <v>40</v>
      </c>
      <c r="G33" s="6">
        <v>21</v>
      </c>
      <c r="H33" s="23">
        <f>C33/G33</f>
        <v>9.476190476190476</v>
      </c>
      <c r="I33" s="23"/>
      <c r="J33" s="7"/>
    </row>
    <row r="34" spans="1:10" ht="14.25">
      <c r="A34" s="4" t="s">
        <v>12</v>
      </c>
      <c r="B34" s="18">
        <v>2</v>
      </c>
      <c r="C34" s="6">
        <v>55</v>
      </c>
      <c r="D34" s="6">
        <v>17</v>
      </c>
      <c r="E34" s="6">
        <v>38</v>
      </c>
      <c r="F34" s="6">
        <v>9</v>
      </c>
      <c r="G34" s="6">
        <v>6</v>
      </c>
      <c r="H34" s="23">
        <f>C34/G34</f>
        <v>9.166666666666666</v>
      </c>
      <c r="I34" s="23"/>
      <c r="J34" s="7"/>
    </row>
    <row r="35" spans="1:10" ht="14.25">
      <c r="A35" s="10" t="s">
        <v>32</v>
      </c>
      <c r="B35" s="17">
        <v>9</v>
      </c>
      <c r="C35" s="13">
        <v>254</v>
      </c>
      <c r="D35" s="13">
        <f>SUM(D33:D34)</f>
        <v>107</v>
      </c>
      <c r="E35" s="13">
        <f>SUM(E33:E34)</f>
        <v>147</v>
      </c>
      <c r="F35" s="13">
        <f>SUM(F33:F34)</f>
        <v>49</v>
      </c>
      <c r="G35" s="13">
        <f>SUM(G33:G34)</f>
        <v>27</v>
      </c>
      <c r="H35" s="19">
        <f>C35/G35</f>
        <v>9.407407407407407</v>
      </c>
      <c r="I35" s="19"/>
      <c r="J35" s="7"/>
    </row>
    <row r="36" spans="1:10" ht="14.25">
      <c r="A36" s="20"/>
      <c r="B36" s="21"/>
      <c r="C36" s="21"/>
      <c r="D36" s="21"/>
      <c r="E36" s="21"/>
      <c r="F36" s="21"/>
      <c r="G36" s="21"/>
      <c r="H36" s="21"/>
      <c r="I36" s="22"/>
      <c r="J36" s="7"/>
    </row>
    <row r="37" spans="1:10" ht="14.25">
      <c r="A37" s="11" t="s">
        <v>33</v>
      </c>
      <c r="B37" s="17">
        <v>30</v>
      </c>
      <c r="C37" s="13">
        <v>13652</v>
      </c>
      <c r="D37" s="13">
        <v>6525</v>
      </c>
      <c r="E37" s="13">
        <v>7127</v>
      </c>
      <c r="F37" s="13">
        <v>1322</v>
      </c>
      <c r="G37" s="14">
        <v>757</v>
      </c>
      <c r="H37" s="19">
        <f>C37/G37</f>
        <v>18.03434610303831</v>
      </c>
      <c r="I37" s="19"/>
      <c r="J37" s="7"/>
    </row>
    <row r="38" ht="14.25">
      <c r="J38" s="7"/>
    </row>
  </sheetData>
  <sheetProtection/>
  <mergeCells count="37">
    <mergeCell ref="B1:C1"/>
    <mergeCell ref="B3:C3"/>
    <mergeCell ref="B4:C4"/>
    <mergeCell ref="B5:C5"/>
    <mergeCell ref="A7:I8"/>
    <mergeCell ref="A9:A10"/>
    <mergeCell ref="B9:B10"/>
    <mergeCell ref="C9:E9"/>
    <mergeCell ref="F9:G9"/>
    <mergeCell ref="H9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A36:I36"/>
    <mergeCell ref="H37:I37"/>
    <mergeCell ref="A32:I32"/>
    <mergeCell ref="H33:I33"/>
    <mergeCell ref="H34:I34"/>
    <mergeCell ref="H35:I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2011-10-11T18:15:05Z</dcterms:created>
  <dcterms:modified xsi:type="dcterms:W3CDTF">2011-10-20T15:28:20Z</dcterms:modified>
  <cp:category/>
  <cp:version/>
  <cp:contentType/>
  <cp:contentStatus/>
</cp:coreProperties>
</file>