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0" windowWidth="10215" windowHeight="8205" activeTab="0"/>
  </bookViews>
  <sheets>
    <sheet name="Table_1" sheetId="1" r:id="rId1"/>
    <sheet name="Table_2" sheetId="2" r:id="rId2"/>
    <sheet name="Table_3" sheetId="3" r:id="rId3"/>
    <sheet name="Table_4" sheetId="4" r:id="rId4"/>
    <sheet name="Table_4_1" sheetId="5" r:id="rId5"/>
    <sheet name="Table_4_2" sheetId="6" r:id="rId6"/>
    <sheet name="Table_5" sheetId="7" r:id="rId7"/>
    <sheet name="Table_5_1" sheetId="8" r:id="rId8"/>
    <sheet name="Table_5_2" sheetId="9" r:id="rId9"/>
    <sheet name="Table_5_3" sheetId="10" r:id="rId10"/>
    <sheet name="Table_6" sheetId="11" r:id="rId11"/>
    <sheet name="Table_6_1" sheetId="12" r:id="rId12"/>
    <sheet name="Table_6_2" sheetId="13" r:id="rId13"/>
    <sheet name="Table_6_3" sheetId="14" r:id="rId14"/>
    <sheet name="Table_7" sheetId="15" r:id="rId15"/>
    <sheet name="Table_7_1" sheetId="16" r:id="rId16"/>
    <sheet name="Table_8" sheetId="17" r:id="rId17"/>
    <sheet name="Table_9" sheetId="18" r:id="rId18"/>
    <sheet name="Table_10" sheetId="19" r:id="rId19"/>
    <sheet name="Table_11" sheetId="20" r:id="rId20"/>
    <sheet name="Table_12" sheetId="21" r:id="rId21"/>
    <sheet name="Table_13" sheetId="22" r:id="rId22"/>
    <sheet name="Table_13_1" sheetId="23" r:id="rId23"/>
    <sheet name="Table_14" sheetId="24" r:id="rId24"/>
  </sheets>
  <definedNames/>
  <calcPr fullCalcOnLoad="1"/>
</workbook>
</file>

<file path=xl/sharedStrings.xml><?xml version="1.0" encoding="utf-8"?>
<sst xmlns="http://schemas.openxmlformats.org/spreadsheetml/2006/main" count="1540" uniqueCount="518">
  <si>
    <t>Starost - Age</t>
  </si>
  <si>
    <t>Total</t>
  </si>
  <si>
    <t>Employees</t>
  </si>
  <si>
    <t>Family workers</t>
  </si>
  <si>
    <t>%</t>
  </si>
  <si>
    <t xml:space="preserve">  Total population</t>
  </si>
  <si>
    <t xml:space="preserve">  Labour force</t>
  </si>
  <si>
    <t xml:space="preserve">  Persons in employment</t>
  </si>
  <si>
    <t xml:space="preserve">  - working part time</t>
  </si>
  <si>
    <t xml:space="preserve"> Unemployed persons</t>
  </si>
  <si>
    <t xml:space="preserve">  Inactive persons</t>
  </si>
  <si>
    <t xml:space="preserve">  Working age population</t>
  </si>
  <si>
    <t xml:space="preserve"> Persons less than 15 years</t>
  </si>
  <si>
    <t xml:space="preserve"> Share of population under 15 in total population</t>
  </si>
  <si>
    <t xml:space="preserve"> - seeking first job</t>
  </si>
  <si>
    <t>Moški / Men</t>
  </si>
  <si>
    <t>15-24</t>
  </si>
  <si>
    <t>25-49</t>
  </si>
  <si>
    <t>Age</t>
  </si>
  <si>
    <t>55-64</t>
  </si>
  <si>
    <t>15-64</t>
  </si>
  <si>
    <t>50-64</t>
  </si>
  <si>
    <t>65+</t>
  </si>
  <si>
    <t>15+</t>
  </si>
  <si>
    <t>Starost</t>
  </si>
  <si>
    <t>Written contract</t>
  </si>
  <si>
    <t>Oral agreement</t>
  </si>
  <si>
    <t>Žensko / Female</t>
  </si>
  <si>
    <t>Activity rate</t>
  </si>
  <si>
    <t>Unemployment rate</t>
  </si>
  <si>
    <t>Employment rate</t>
  </si>
  <si>
    <t>25-34</t>
  </si>
  <si>
    <t>35-44</t>
  </si>
  <si>
    <t>45-54</t>
  </si>
  <si>
    <t>65-74</t>
  </si>
  <si>
    <t>75+</t>
  </si>
  <si>
    <t>Secondary general education</t>
  </si>
  <si>
    <t>Secondary vocational education</t>
  </si>
  <si>
    <t>First stage of tertiary education</t>
  </si>
  <si>
    <t>Less than primary education</t>
  </si>
  <si>
    <t>Vocational education after primary school</t>
  </si>
  <si>
    <t>Tertiary education</t>
  </si>
  <si>
    <t>of which</t>
  </si>
  <si>
    <t>Fakultet, akademija ili visoka škola, doktori i magistri nauka</t>
  </si>
  <si>
    <t xml:space="preserve">Second stage of tertiary education, bachelors', masters, or doctors' degree </t>
  </si>
  <si>
    <t>Više i visoko stručno obrazovanje</t>
  </si>
  <si>
    <t>Bez škole i nepotpuna osnovna škola</t>
  </si>
  <si>
    <t>Osnovna škola</t>
  </si>
  <si>
    <t>Stručno obrazovanje nakon osnovne škole</t>
  </si>
  <si>
    <t>Srednje opšte obrazovanje</t>
  </si>
  <si>
    <t>Srednje stručne škole</t>
  </si>
  <si>
    <t>Više stručno obrazovanje</t>
  </si>
  <si>
    <t>Primary education</t>
  </si>
  <si>
    <t>Ukupno</t>
  </si>
  <si>
    <t>Nepoznato</t>
  </si>
  <si>
    <t>Unknown</t>
  </si>
  <si>
    <t>Self-employed persons</t>
  </si>
  <si>
    <t xml:space="preserve">    - with written contract</t>
  </si>
  <si>
    <t xml:space="preserve">   - other forms of work</t>
  </si>
  <si>
    <t>Industry</t>
  </si>
  <si>
    <t>Agriculture</t>
  </si>
  <si>
    <t>Services</t>
  </si>
  <si>
    <t>Transport, storage and communication</t>
  </si>
  <si>
    <t>U drugoj opštini u Crnoj Gori</t>
  </si>
  <si>
    <t>U inostranstvu</t>
  </si>
  <si>
    <t>U istoj opštini u kojoj se nalazi domaćinstvo</t>
  </si>
  <si>
    <t>In the same municipality where this household is located</t>
  </si>
  <si>
    <t>In another municipality of Montenegro</t>
  </si>
  <si>
    <t>Abroad</t>
  </si>
  <si>
    <t>Lice sa poslodavcem ima pismeni ugovor</t>
  </si>
  <si>
    <t>Lice sa poslodavcem ima usmeni dogovor</t>
  </si>
  <si>
    <t>Lice sa poslodavcem nema ugovora</t>
  </si>
  <si>
    <t xml:space="preserve">No contract </t>
  </si>
  <si>
    <t>Permanent contract</t>
  </si>
  <si>
    <t>Privremeni posao: ugovor o radu ograničenog trajanja ili do završetka određenog zadatka</t>
  </si>
  <si>
    <t>Fixed-term contract</t>
  </si>
  <si>
    <t>Trgovina na veliko i malo, opravka</t>
  </si>
  <si>
    <t>Saobraćaj, skladištenje i veze</t>
  </si>
  <si>
    <t>Obrazovanje</t>
  </si>
  <si>
    <t>Uslužne djelatnosti</t>
  </si>
  <si>
    <t>Nepoljoprivredna zanimanja</t>
  </si>
  <si>
    <t>Građevinarstvo</t>
  </si>
  <si>
    <t>Poljoprivredna zanimanja</t>
  </si>
  <si>
    <t>Preduzeće koje pripada državi ili opštini</t>
  </si>
  <si>
    <t>Institucije centralne ili lokalne uprave; NVO ili humanitarne organizacije</t>
  </si>
  <si>
    <t>Central or local government; NGO</t>
  </si>
  <si>
    <t>Publicly owned enterprise</t>
  </si>
  <si>
    <t>Private company or enterprise (including those with some private capital participation)</t>
  </si>
  <si>
    <t>Privatna kompanija ili preduzeće (uključujući one sa učešćem privatnogo kapitala)</t>
  </si>
  <si>
    <t>Private household</t>
  </si>
  <si>
    <t>Privatne domaćinstvo</t>
  </si>
  <si>
    <t>Clerks</t>
  </si>
  <si>
    <t>Stručnjaci</t>
  </si>
  <si>
    <t>Stručni saradnici i tehničari</t>
  </si>
  <si>
    <t>Službenici</t>
  </si>
  <si>
    <t>Uslužni radnici i trgovci</t>
  </si>
  <si>
    <t>Kvalifikovani radnici u poljoprivredi i ribarstvu</t>
  </si>
  <si>
    <t>Zanatlije i srodni radnici</t>
  </si>
  <si>
    <t>Rukovaoci mašinama i uređajima i monteri</t>
  </si>
  <si>
    <t>Osnovna-jednostavna zanimanja</t>
  </si>
  <si>
    <t>Legislators, senior officials, and managers</t>
  </si>
  <si>
    <t>Professionals</t>
  </si>
  <si>
    <t>Asoosciated professionals and technicians</t>
  </si>
  <si>
    <t>Market, sales, and service workers</t>
  </si>
  <si>
    <t>Skilled agricultural workers</t>
  </si>
  <si>
    <t>Craft and related trades workers</t>
  </si>
  <si>
    <t>Plant and machine operators and assemblers</t>
  </si>
  <si>
    <t>Elementary occupations</t>
  </si>
  <si>
    <t>Military occupations</t>
  </si>
  <si>
    <t>Region</t>
  </si>
  <si>
    <t>Puno radno vrijeme</t>
  </si>
  <si>
    <t>Radno vrijeme kraće od punog</t>
  </si>
  <si>
    <t>Working full-time</t>
  </si>
  <si>
    <t>Working part-time</t>
  </si>
  <si>
    <t>Žene / Women</t>
  </si>
  <si>
    <t>Less than 1 month</t>
  </si>
  <si>
    <t>One to 5 months</t>
  </si>
  <si>
    <t>6 to 11 months</t>
  </si>
  <si>
    <t>12 to 23 months</t>
  </si>
  <si>
    <t>Manje od mjesec dana</t>
  </si>
  <si>
    <t>1 do 5 mjeseca</t>
  </si>
  <si>
    <t>6 do 11 mjeseci</t>
  </si>
  <si>
    <t>12 do 23 mjeseca</t>
  </si>
  <si>
    <t>2 godine i duže</t>
  </si>
  <si>
    <t>2 years and longer</t>
  </si>
  <si>
    <t>Stanovništvo staro 15-64 godina - Population aged 15-64</t>
  </si>
  <si>
    <t>Stanovništvo staro 15 godina ili više - Population aged 15+</t>
  </si>
  <si>
    <t>Main reason for not searching a job</t>
  </si>
  <si>
    <t>Glavni razlog zbog kojeg lice ne traži posao</t>
  </si>
  <si>
    <t>Retirement</t>
  </si>
  <si>
    <t>Illness or disability</t>
  </si>
  <si>
    <t>Other personal or family reasons</t>
  </si>
  <si>
    <t>Belief that no work is available</t>
  </si>
  <si>
    <t>Other reasons</t>
  </si>
  <si>
    <t>Je bolesno ili invalid</t>
  </si>
  <si>
    <t>Vodi računa o djeci ili nezbrinutim odraslim osobama</t>
  </si>
  <si>
    <t>Looking after children or incapacitated adults</t>
  </si>
  <si>
    <t>Drugih ličnih ili porodičnih obaveza</t>
  </si>
  <si>
    <t>Obrazovanja ili obuke</t>
  </si>
  <si>
    <t>Education or training</t>
  </si>
  <si>
    <t>Penzije</t>
  </si>
  <si>
    <t>Ubjeđenja da ne postoji posao</t>
  </si>
  <si>
    <t>Drugih razloga</t>
  </si>
  <si>
    <t>Ukupno stanovništvo</t>
  </si>
  <si>
    <t>Zaposleni</t>
  </si>
  <si>
    <t xml:space="preserve"> - sa skraćenim radnim vremenom</t>
  </si>
  <si>
    <t>Nezaposleni</t>
  </si>
  <si>
    <t>Neaktivno stanovništvo</t>
  </si>
  <si>
    <t>Stopa aktivnosti</t>
  </si>
  <si>
    <t>Stopa zaposelnosti</t>
  </si>
  <si>
    <t>Stopa nezaposlenosti</t>
  </si>
  <si>
    <t xml:space="preserve"> - sa pismenim ugovorom</t>
  </si>
  <si>
    <t>Stalno zaposlenje ili ugovor o radu neograničenog
trajanja</t>
  </si>
  <si>
    <t>Privatna kompanija ili preduzeće (uključujući one sa učešćem privatnog kapitala)</t>
  </si>
  <si>
    <t>Privatno domaćinstvo</t>
  </si>
  <si>
    <t xml:space="preserve">Ukupno </t>
  </si>
  <si>
    <t xml:space="preserve">Zakonodavci, funkcioneri I rukovodioci </t>
  </si>
  <si>
    <t xml:space="preserve">Strucnjaci </t>
  </si>
  <si>
    <t xml:space="preserve">Strucni saradnici i tehnicari </t>
  </si>
  <si>
    <t xml:space="preserve">Službenici </t>
  </si>
  <si>
    <t xml:space="preserve">Uslužni radnici i trgovci </t>
  </si>
  <si>
    <t xml:space="preserve">Kvalifikovani radnici u poljoprivredi i </t>
  </si>
  <si>
    <t xml:space="preserve">Zanatlije i srodni radnici </t>
  </si>
  <si>
    <t xml:space="preserve">Osnovna-jednostavna zanimanja </t>
  </si>
  <si>
    <t>Vađenje ruda i kamena;</t>
  </si>
  <si>
    <t>Information and communication</t>
  </si>
  <si>
    <t>Aktivno stanovništvo</t>
  </si>
  <si>
    <t xml:space="preserve">  - prvi put traži zaposlenje</t>
  </si>
  <si>
    <t>Stanovništvo staro 15 i više godina</t>
  </si>
  <si>
    <t>Lica mlađa od 15 godina</t>
  </si>
  <si>
    <t>Učešće mlađih od 15 god u ukupnom stanovništvu</t>
  </si>
  <si>
    <t>od toga</t>
  </si>
  <si>
    <t>Samozaposleni</t>
  </si>
  <si>
    <t>Zaposleni radnici</t>
  </si>
  <si>
    <t>Porodični radnici</t>
  </si>
  <si>
    <t xml:space="preserve"> - drugi oblici rada</t>
  </si>
  <si>
    <t>Vojna lica</t>
  </si>
  <si>
    <t xml:space="preserve">Rukovaoci mašinama i uređajima i monteri </t>
  </si>
  <si>
    <t xml:space="preserve"> Activity rate</t>
  </si>
  <si>
    <t xml:space="preserve"> Employment rate</t>
  </si>
  <si>
    <t xml:space="preserve"> Unemployment rate</t>
  </si>
  <si>
    <t>Wholesale, retail; certain repair</t>
  </si>
  <si>
    <t>Real estate, leasing and business activities</t>
  </si>
  <si>
    <t>Education</t>
  </si>
  <si>
    <t>Nepoljoprivredna djelatnost</t>
  </si>
  <si>
    <t xml:space="preserve"> Prerađivačka djelatnost</t>
  </si>
  <si>
    <t>Snabdijevanje vodom, upravljanje otpadnim vodama</t>
  </si>
  <si>
    <t>Usluge smještaja i ishrane</t>
  </si>
  <si>
    <t>Finansijske djelatnosti i djelatnosti osiguranja</t>
  </si>
  <si>
    <t>Poslovi s nekretninama</t>
  </si>
  <si>
    <t>Stučne, naučne i tehničke djelatnosti</t>
  </si>
  <si>
    <t>Administrativne i pomoćne uslužne djelatnosti</t>
  </si>
  <si>
    <t>Mining</t>
  </si>
  <si>
    <t>Manufacturing</t>
  </si>
  <si>
    <t>Electricity, gas, steam and air conditioning</t>
  </si>
  <si>
    <t>Water supply, wasterwater management</t>
  </si>
  <si>
    <t>Construction</t>
  </si>
  <si>
    <t>Accommodation and food services</t>
  </si>
  <si>
    <t>Financial and insurance activities</t>
  </si>
  <si>
    <t>Professional, scientific and technical activities</t>
  </si>
  <si>
    <t>Administrative and support service activities</t>
  </si>
  <si>
    <t>Public administ. and defence</t>
  </si>
  <si>
    <t>Health and social work</t>
  </si>
  <si>
    <t>Arts, entertainment and recreation</t>
  </si>
  <si>
    <r>
      <t>Crna Gora</t>
    </r>
    <r>
      <rPr>
        <b/>
        <i/>
        <sz val="9"/>
        <rFont val="Arial"/>
        <family val="2"/>
      </rPr>
      <t xml:space="preserve"> Montenegro</t>
    </r>
  </si>
  <si>
    <r>
      <t xml:space="preserve">Primorski region </t>
    </r>
    <r>
      <rPr>
        <b/>
        <i/>
        <sz val="9"/>
        <rFont val="Arial"/>
        <family val="2"/>
      </rPr>
      <t>Coastal region</t>
    </r>
  </si>
  <si>
    <r>
      <t xml:space="preserve">Središnji region </t>
    </r>
    <r>
      <rPr>
        <b/>
        <i/>
        <sz val="9"/>
        <rFont val="Arial"/>
        <family val="2"/>
      </rPr>
      <t>Central region</t>
    </r>
  </si>
  <si>
    <r>
      <t xml:space="preserve">Svega </t>
    </r>
    <r>
      <rPr>
        <b/>
        <i/>
        <sz val="9"/>
        <rFont val="Arial"/>
        <family val="2"/>
      </rPr>
      <t>Total</t>
    </r>
  </si>
  <si>
    <r>
      <t xml:space="preserve">or toga     </t>
    </r>
    <r>
      <rPr>
        <b/>
        <i/>
        <sz val="9"/>
        <rFont val="Arial"/>
        <family val="2"/>
      </rPr>
      <t>of which</t>
    </r>
    <r>
      <rPr>
        <b/>
        <sz val="9"/>
        <rFont val="Arial"/>
        <family val="2"/>
      </rPr>
      <t xml:space="preserve"> Podgorica</t>
    </r>
  </si>
  <si>
    <r>
      <t xml:space="preserve">Sjeverni region </t>
    </r>
    <r>
      <rPr>
        <b/>
        <i/>
        <sz val="9"/>
        <rFont val="Arial"/>
        <family val="2"/>
      </rPr>
      <t>Northern region</t>
    </r>
  </si>
  <si>
    <r>
      <t xml:space="preserve">Ukupno / </t>
    </r>
    <r>
      <rPr>
        <b/>
        <i/>
        <sz val="9"/>
        <rFont val="Arial"/>
        <family val="2"/>
      </rPr>
      <t>Total</t>
    </r>
  </si>
  <si>
    <t>registrovani nezaposleni odgovaraju broju lica koja ostvaruju zdravstveno osiguranje kao nezaposleni i registrovani su kod Fonda zdravstva.</t>
  </si>
  <si>
    <t>registered unemployed equals the number of persons who are considered as registered unemployed by the Health Fund.</t>
  </si>
  <si>
    <r>
      <t xml:space="preserve">Aktivno stanovništvo
</t>
    </r>
    <r>
      <rPr>
        <b/>
        <i/>
        <sz val="9"/>
        <rFont val="Arial"/>
        <family val="2"/>
      </rPr>
      <t>Labour force</t>
    </r>
  </si>
  <si>
    <r>
      <t xml:space="preserve">Zaposleni
</t>
    </r>
    <r>
      <rPr>
        <b/>
        <i/>
        <sz val="9"/>
        <rFont val="Arial"/>
        <family val="2"/>
      </rPr>
      <t>Persons in employment</t>
    </r>
  </si>
  <si>
    <r>
      <t xml:space="preserve">Nezaposleni
</t>
    </r>
    <r>
      <rPr>
        <b/>
        <i/>
        <sz val="9"/>
        <rFont val="Arial"/>
        <family val="2"/>
      </rPr>
      <t>Unemployed persons</t>
    </r>
  </si>
  <si>
    <r>
      <t xml:space="preserve">Neaktivno stanovništvo
</t>
    </r>
    <r>
      <rPr>
        <b/>
        <i/>
        <sz val="9"/>
        <rFont val="Arial"/>
        <family val="2"/>
      </rPr>
      <t>Inactive persons</t>
    </r>
  </si>
  <si>
    <r>
      <t xml:space="preserve">Stopa zaposlenosti </t>
    </r>
    <r>
      <rPr>
        <b/>
        <i/>
        <sz val="9"/>
        <rFont val="Arial"/>
        <family val="2"/>
      </rPr>
      <t>Employment rate</t>
    </r>
  </si>
  <si>
    <r>
      <t xml:space="preserve">Stopa nezaposlenosti </t>
    </r>
    <r>
      <rPr>
        <b/>
        <i/>
        <sz val="9"/>
        <rFont val="Arial"/>
        <family val="2"/>
      </rPr>
      <t>Unemployment rate</t>
    </r>
  </si>
  <si>
    <r>
      <t xml:space="preserve">Stopa aktivnosti </t>
    </r>
    <r>
      <rPr>
        <b/>
        <i/>
        <sz val="9"/>
        <rFont val="Arial"/>
        <family val="2"/>
      </rPr>
      <t>Activity rate</t>
    </r>
  </si>
  <si>
    <r>
      <t>Ukupno /</t>
    </r>
    <r>
      <rPr>
        <b/>
        <i/>
        <sz val="9"/>
        <rFont val="Arial"/>
        <family val="2"/>
      </rPr>
      <t xml:space="preserve"> Total</t>
    </r>
  </si>
  <si>
    <r>
      <t xml:space="preserve">Muškarci / </t>
    </r>
    <r>
      <rPr>
        <b/>
        <i/>
        <sz val="9"/>
        <rFont val="Arial"/>
        <family val="2"/>
      </rPr>
      <t>Men</t>
    </r>
  </si>
  <si>
    <r>
      <t xml:space="preserve">Žene / </t>
    </r>
    <r>
      <rPr>
        <b/>
        <i/>
        <sz val="9"/>
        <rFont val="Arial"/>
        <family val="2"/>
      </rPr>
      <t>Women</t>
    </r>
  </si>
  <si>
    <r>
      <t xml:space="preserve">Muškarci i Žene / </t>
    </r>
    <r>
      <rPr>
        <b/>
        <i/>
        <sz val="9"/>
        <rFont val="Arial"/>
        <family val="2"/>
      </rPr>
      <t>Men and women</t>
    </r>
  </si>
  <si>
    <r>
      <t>Žene /</t>
    </r>
    <r>
      <rPr>
        <b/>
        <i/>
        <sz val="9"/>
        <rFont val="Arial"/>
        <family val="2"/>
      </rPr>
      <t xml:space="preserve"> Women</t>
    </r>
  </si>
  <si>
    <r>
      <t xml:space="preserve">Ukupno </t>
    </r>
    <r>
      <rPr>
        <b/>
        <i/>
        <sz val="9"/>
        <rFont val="Arial"/>
        <family val="2"/>
      </rPr>
      <t>Total</t>
    </r>
  </si>
  <si>
    <r>
      <t xml:space="preserve">Muškarci </t>
    </r>
    <r>
      <rPr>
        <b/>
        <i/>
        <sz val="9"/>
        <rFont val="Arial"/>
        <family val="2"/>
      </rPr>
      <t>Men</t>
    </r>
  </si>
  <si>
    <r>
      <t xml:space="preserve">Žene </t>
    </r>
    <r>
      <rPr>
        <b/>
        <i/>
        <sz val="9"/>
        <rFont val="Arial"/>
        <family val="2"/>
      </rPr>
      <t>Women</t>
    </r>
  </si>
  <si>
    <r>
      <t>Žene</t>
    </r>
    <r>
      <rPr>
        <b/>
        <i/>
        <sz val="9"/>
        <rFont val="Arial"/>
        <family val="2"/>
      </rPr>
      <t xml:space="preserve"> Women</t>
    </r>
  </si>
  <si>
    <r>
      <t xml:space="preserve">% Žene     </t>
    </r>
    <r>
      <rPr>
        <b/>
        <i/>
        <sz val="9"/>
        <rFont val="Arial"/>
        <family val="2"/>
      </rPr>
      <t xml:space="preserve">  % Women</t>
    </r>
  </si>
  <si>
    <r>
      <t xml:space="preserve"> Stopa aktivnosti</t>
    </r>
    <r>
      <rPr>
        <b/>
        <i/>
        <sz val="9"/>
        <rFont val="Arial"/>
        <family val="2"/>
      </rPr>
      <t xml:space="preserve"> Activity rate</t>
    </r>
  </si>
  <si>
    <r>
      <t>Stopa zaposlenosti</t>
    </r>
    <r>
      <rPr>
        <b/>
        <i/>
        <sz val="9"/>
        <rFont val="Arial"/>
        <family val="2"/>
      </rPr>
      <t xml:space="preserve"> Employment rate</t>
    </r>
  </si>
  <si>
    <r>
      <t>Stopa nezaposlenosti</t>
    </r>
    <r>
      <rPr>
        <b/>
        <i/>
        <sz val="9"/>
        <rFont val="Arial"/>
        <family val="2"/>
      </rPr>
      <t xml:space="preserve"> Unemployment rate</t>
    </r>
  </si>
  <si>
    <r>
      <t xml:space="preserve"> Stopa aktivnosti </t>
    </r>
    <r>
      <rPr>
        <b/>
        <i/>
        <sz val="9"/>
        <rFont val="Arial"/>
        <family val="2"/>
      </rPr>
      <t>Activity rate</t>
    </r>
  </si>
  <si>
    <r>
      <t xml:space="preserve"> Stopa nezaposlenosti </t>
    </r>
    <r>
      <rPr>
        <b/>
        <i/>
        <sz val="9"/>
        <rFont val="Arial"/>
        <family val="2"/>
      </rPr>
      <t>Unemployment rate</t>
    </r>
  </si>
  <si>
    <t>Fakultet. akademija ili visoka škola, doktori i magistri nauka</t>
  </si>
  <si>
    <r>
      <t xml:space="preserve">% Žene       </t>
    </r>
    <r>
      <rPr>
        <b/>
        <i/>
        <sz val="9"/>
        <rFont val="Arial"/>
        <family val="2"/>
      </rPr>
      <t>% Women</t>
    </r>
  </si>
  <si>
    <r>
      <t xml:space="preserve">Muško </t>
    </r>
    <r>
      <rPr>
        <b/>
        <i/>
        <sz val="9"/>
        <rFont val="Arial"/>
        <family val="2"/>
      </rPr>
      <t>Male</t>
    </r>
  </si>
  <si>
    <r>
      <t xml:space="preserve">Žensko </t>
    </r>
    <r>
      <rPr>
        <b/>
        <i/>
        <sz val="9"/>
        <rFont val="Arial"/>
        <family val="2"/>
      </rPr>
      <t xml:space="preserve"> Female</t>
    </r>
  </si>
  <si>
    <r>
      <t xml:space="preserve">Žensko  </t>
    </r>
    <r>
      <rPr>
        <b/>
        <i/>
        <sz val="9"/>
        <rFont val="Arial"/>
        <family val="2"/>
      </rPr>
      <t>Female</t>
    </r>
  </si>
  <si>
    <r>
      <t xml:space="preserve">% Žensko       </t>
    </r>
    <r>
      <rPr>
        <b/>
        <i/>
        <sz val="9"/>
        <rFont val="Arial"/>
        <family val="2"/>
      </rPr>
      <t>% Female</t>
    </r>
  </si>
  <si>
    <r>
      <t>Muškarci</t>
    </r>
    <r>
      <rPr>
        <b/>
        <i/>
        <sz val="9"/>
        <rFont val="Arial"/>
        <family val="2"/>
      </rPr>
      <t xml:space="preserve"> Men</t>
    </r>
  </si>
  <si>
    <r>
      <t xml:space="preserve">Prema vrsti ugovora / </t>
    </r>
    <r>
      <rPr>
        <b/>
        <i/>
        <sz val="9"/>
        <rFont val="Arial"/>
        <family val="2"/>
      </rPr>
      <t>By type of contract</t>
    </r>
  </si>
  <si>
    <r>
      <t>Prema trajanja ugovora /</t>
    </r>
    <r>
      <rPr>
        <b/>
        <i/>
        <sz val="9"/>
        <rFont val="Arial"/>
        <family val="2"/>
      </rPr>
      <t xml:space="preserve"> By duration of contract</t>
    </r>
  </si>
  <si>
    <r>
      <t xml:space="preserve">Poljoprivredna zanimanja </t>
    </r>
    <r>
      <rPr>
        <b/>
        <i/>
        <sz val="9"/>
        <rFont val="Arial"/>
        <family val="2"/>
      </rPr>
      <t xml:space="preserve"> Agriculture</t>
    </r>
  </si>
  <si>
    <r>
      <t xml:space="preserve">Nepoljoprivredna zanimanja </t>
    </r>
    <r>
      <rPr>
        <b/>
        <i/>
        <sz val="9"/>
        <rFont val="Arial"/>
        <family val="2"/>
      </rPr>
      <t xml:space="preserve"> Industry</t>
    </r>
  </si>
  <si>
    <r>
      <t xml:space="preserve">Uslužne djelatnosti </t>
    </r>
    <r>
      <rPr>
        <b/>
        <i/>
        <sz val="9"/>
        <rFont val="Arial"/>
        <family val="2"/>
      </rPr>
      <t xml:space="preserve"> Services</t>
    </r>
  </si>
  <si>
    <r>
      <t>Ukupno</t>
    </r>
    <r>
      <rPr>
        <b/>
        <i/>
        <sz val="9"/>
        <rFont val="Arial"/>
        <family val="2"/>
      </rPr>
      <t xml:space="preserve"> Total</t>
    </r>
  </si>
  <si>
    <r>
      <t xml:space="preserve">Poljoprivredna zanimanja  </t>
    </r>
    <r>
      <rPr>
        <b/>
        <i/>
        <sz val="9"/>
        <rFont val="Arial"/>
        <family val="2"/>
      </rPr>
      <t>Agriculture</t>
    </r>
  </si>
  <si>
    <r>
      <t>Nepoljoprivredna zanimanja</t>
    </r>
    <r>
      <rPr>
        <b/>
        <i/>
        <sz val="9"/>
        <rFont val="Arial"/>
        <family val="2"/>
      </rPr>
      <t xml:space="preserve">  Industry</t>
    </r>
  </si>
  <si>
    <r>
      <t xml:space="preserve">Uslužne djelatnosti  </t>
    </r>
    <r>
      <rPr>
        <b/>
        <i/>
        <sz val="9"/>
        <rFont val="Arial"/>
        <family val="2"/>
      </rPr>
      <t>Services</t>
    </r>
  </si>
  <si>
    <r>
      <t xml:space="preserve">Ukupno    </t>
    </r>
    <r>
      <rPr>
        <b/>
        <i/>
        <sz val="9"/>
        <rFont val="Arial"/>
        <family val="2"/>
      </rPr>
      <t>Total</t>
    </r>
    <r>
      <rPr>
        <b/>
        <sz val="9"/>
        <rFont val="Arial"/>
        <family val="2"/>
      </rPr>
      <t xml:space="preserve"> </t>
    </r>
  </si>
  <si>
    <t xml:space="preserve">Umjetnost. zabava i rekreacija </t>
  </si>
  <si>
    <t>Informisanje i komunikacije</t>
  </si>
  <si>
    <t>Državna uprava i odbrana. obavezno socijalno osiguranje</t>
  </si>
  <si>
    <t>Snabdijevanje el. Energ.. Gasom, parom I klimatizacija</t>
  </si>
  <si>
    <r>
      <t xml:space="preserve">od toga    </t>
    </r>
    <r>
      <rPr>
        <b/>
        <i/>
        <sz val="9"/>
        <rFont val="Arial"/>
        <family val="2"/>
      </rPr>
      <t xml:space="preserve"> of which</t>
    </r>
    <r>
      <rPr>
        <b/>
        <sz val="9"/>
        <rFont val="Arial"/>
        <family val="2"/>
      </rPr>
      <t xml:space="preserve"> Podgorica</t>
    </r>
  </si>
  <si>
    <r>
      <t xml:space="preserve">Žensko / </t>
    </r>
    <r>
      <rPr>
        <b/>
        <i/>
        <sz val="9"/>
        <rFont val="Arial"/>
        <family val="2"/>
      </rPr>
      <t>Female</t>
    </r>
  </si>
  <si>
    <r>
      <t xml:space="preserve">Nepoljoprivredna zanimanja  </t>
    </r>
    <r>
      <rPr>
        <b/>
        <i/>
        <sz val="9"/>
        <rFont val="Arial"/>
        <family val="2"/>
      </rPr>
      <t>Industry</t>
    </r>
  </si>
  <si>
    <t xml:space="preserve">Region </t>
  </si>
  <si>
    <r>
      <t xml:space="preserve">Primorski  </t>
    </r>
    <r>
      <rPr>
        <b/>
        <i/>
        <sz val="9"/>
        <rFont val="Arial"/>
        <family val="2"/>
      </rPr>
      <t>Coast</t>
    </r>
  </si>
  <si>
    <r>
      <t xml:space="preserve">Središnji                     </t>
    </r>
    <r>
      <rPr>
        <b/>
        <i/>
        <sz val="9"/>
        <rFont val="Arial"/>
        <family val="2"/>
      </rPr>
      <t xml:space="preserve"> Center</t>
    </r>
  </si>
  <si>
    <r>
      <t xml:space="preserve">od toga     </t>
    </r>
    <r>
      <rPr>
        <b/>
        <i/>
        <sz val="9"/>
        <rFont val="Arial"/>
        <family val="2"/>
      </rPr>
      <t>of which</t>
    </r>
    <r>
      <rPr>
        <b/>
        <sz val="9"/>
        <rFont val="Arial"/>
        <family val="2"/>
      </rPr>
      <t xml:space="preserve"> Podgorica</t>
    </r>
  </si>
  <si>
    <r>
      <t xml:space="preserve">Sjever </t>
    </r>
    <r>
      <rPr>
        <b/>
        <i/>
        <sz val="9"/>
        <rFont val="Arial"/>
        <family val="2"/>
      </rPr>
      <t>North</t>
    </r>
  </si>
  <si>
    <r>
      <t xml:space="preserve">Središnji                    </t>
    </r>
    <r>
      <rPr>
        <b/>
        <i/>
        <sz val="9"/>
        <rFont val="Arial"/>
        <family val="2"/>
      </rPr>
      <t xml:space="preserve">  Center</t>
    </r>
  </si>
  <si>
    <r>
      <t xml:space="preserve">od toga     </t>
    </r>
    <r>
      <rPr>
        <b/>
        <i/>
        <sz val="9"/>
        <rFont val="Arial"/>
        <family val="2"/>
      </rPr>
      <t xml:space="preserve">of which </t>
    </r>
    <r>
      <rPr>
        <b/>
        <sz val="9"/>
        <rFont val="Arial"/>
        <family val="2"/>
      </rPr>
      <t>Podgorica</t>
    </r>
  </si>
  <si>
    <t>Ukupno / Total</t>
  </si>
  <si>
    <r>
      <t xml:space="preserve">Crna Gora </t>
    </r>
    <r>
      <rPr>
        <b/>
        <i/>
        <sz val="9"/>
        <rFont val="Arial"/>
        <family val="2"/>
      </rPr>
      <t>Montenegro</t>
    </r>
  </si>
  <si>
    <r>
      <t>Ukupno (Muškarci i Žene) /</t>
    </r>
    <r>
      <rPr>
        <b/>
        <i/>
        <sz val="9"/>
        <rFont val="Arial"/>
        <family val="2"/>
      </rPr>
      <t xml:space="preserve"> Total (Men and Women)</t>
    </r>
  </si>
  <si>
    <r>
      <t xml:space="preserve">% Žene      </t>
    </r>
    <r>
      <rPr>
        <b/>
        <i/>
        <sz val="9"/>
        <rFont val="Arial"/>
        <family val="2"/>
      </rPr>
      <t xml:space="preserve"> % Women</t>
    </r>
  </si>
  <si>
    <r>
      <t xml:space="preserve">Ukupmo </t>
    </r>
    <r>
      <rPr>
        <b/>
        <i/>
        <sz val="9"/>
        <rFont val="Arial"/>
        <family val="2"/>
      </rPr>
      <t>Total</t>
    </r>
  </si>
  <si>
    <r>
      <t>Svega</t>
    </r>
    <r>
      <rPr>
        <b/>
        <i/>
        <sz val="9"/>
        <rFont val="Arial"/>
        <family val="2"/>
      </rPr>
      <t xml:space="preserve"> Total</t>
    </r>
  </si>
  <si>
    <r>
      <t xml:space="preserve">od toga   </t>
    </r>
    <r>
      <rPr>
        <b/>
        <i/>
        <sz val="9"/>
        <rFont val="Arial"/>
        <family val="2"/>
      </rPr>
      <t xml:space="preserve">  of which</t>
    </r>
    <r>
      <rPr>
        <b/>
        <sz val="9"/>
        <rFont val="Arial"/>
        <family val="2"/>
      </rPr>
      <t xml:space="preserve"> Podgorica</t>
    </r>
  </si>
  <si>
    <r>
      <t xml:space="preserve">Muškarci / </t>
    </r>
    <r>
      <rPr>
        <b/>
        <i/>
        <sz val="9"/>
        <rFont val="Arial"/>
        <family val="2"/>
      </rPr>
      <t xml:space="preserve">Men </t>
    </r>
  </si>
  <si>
    <r>
      <t xml:space="preserve"> Žene / </t>
    </r>
    <r>
      <rPr>
        <b/>
        <i/>
        <sz val="9"/>
        <rFont val="Arial"/>
        <family val="2"/>
      </rPr>
      <t>Women</t>
    </r>
  </si>
  <si>
    <r>
      <t xml:space="preserve">% Žene       % </t>
    </r>
    <r>
      <rPr>
        <b/>
        <i/>
        <sz val="9"/>
        <rFont val="Arial"/>
        <family val="2"/>
      </rPr>
      <t>Women</t>
    </r>
  </si>
  <si>
    <t>Muškarci / Men</t>
  </si>
  <si>
    <r>
      <t xml:space="preserve"> - registrovani kod ZZZ </t>
    </r>
    <r>
      <rPr>
        <vertAlign val="superscript"/>
        <sz val="9"/>
        <rFont val="Arial"/>
        <family val="2"/>
      </rPr>
      <t>1)</t>
    </r>
  </si>
  <si>
    <r>
      <t xml:space="preserve"> - registered at the Employment Agency </t>
    </r>
    <r>
      <rPr>
        <vertAlign val="superscript"/>
        <sz val="9"/>
        <rFont val="Arial"/>
        <family val="2"/>
      </rPr>
      <t>1)</t>
    </r>
  </si>
  <si>
    <r>
      <t>1)</t>
    </r>
    <r>
      <rPr>
        <sz val="9"/>
        <rFont val="Arial"/>
        <family val="2"/>
      </rPr>
      <t xml:space="preserve"> Registrovani u Zavodu za zapošljavanje su podaci prema odgovoru ispitanika. Prema rezultatima ankete u svakom regionu</t>
    </r>
  </si>
  <si>
    <r>
      <t>1)</t>
    </r>
    <r>
      <rPr>
        <sz val="9"/>
        <rFont val="Arial"/>
        <family val="2"/>
      </rPr>
      <t xml:space="preserve"> Registered in Employment Agency as reported by respondents. According to the LFS results. in each region the number of persons who consider themselves</t>
    </r>
  </si>
  <si>
    <r>
      <t xml:space="preserve">Poljoprivredna djelatnost </t>
    </r>
    <r>
      <rPr>
        <b/>
        <vertAlign val="superscript"/>
        <sz val="9"/>
        <rFont val="Arial"/>
        <family val="2"/>
      </rPr>
      <t>1)</t>
    </r>
  </si>
  <si>
    <r>
      <t xml:space="preserve">Ostale uslužne djelatnosti </t>
    </r>
    <r>
      <rPr>
        <vertAlign val="superscript"/>
        <sz val="9"/>
        <rFont val="Arial"/>
        <family val="2"/>
      </rPr>
      <t>2)</t>
    </r>
  </si>
  <si>
    <r>
      <t xml:space="preserve">Agriculture </t>
    </r>
    <r>
      <rPr>
        <b/>
        <i/>
        <vertAlign val="superscript"/>
        <sz val="9"/>
        <rFont val="Arial"/>
        <family val="2"/>
      </rPr>
      <t>1)</t>
    </r>
  </si>
  <si>
    <r>
      <t xml:space="preserve">Other social and personal services </t>
    </r>
    <r>
      <rPr>
        <vertAlign val="superscript"/>
        <sz val="9"/>
        <rFont val="Arial"/>
        <family val="2"/>
      </rPr>
      <t>2)</t>
    </r>
  </si>
  <si>
    <r>
      <t>1)</t>
    </r>
    <r>
      <rPr>
        <sz val="9"/>
        <rFont val="Arial"/>
        <family val="2"/>
      </rPr>
      <t xml:space="preserve"> Poljoprivreda uključuje šumarstvo i ribarstvo</t>
    </r>
  </si>
  <si>
    <r>
      <t>2)</t>
    </r>
    <r>
      <rPr>
        <sz val="9"/>
        <rFont val="Arial"/>
        <family val="2"/>
      </rPr>
      <t xml:space="preserve"> Uključuje domaćinstva sa zaposlenim osobama, kao i eksteritorijalne organizacije</t>
    </r>
  </si>
  <si>
    <r>
      <t>1)</t>
    </r>
    <r>
      <rPr>
        <sz val="9"/>
        <rFont val="Arial"/>
        <family val="2"/>
      </rPr>
      <t xml:space="preserve"> Agriculture includes forestry and fishing</t>
    </r>
  </si>
  <si>
    <r>
      <t>2)</t>
    </r>
    <r>
      <rPr>
        <sz val="9"/>
        <rFont val="Arial"/>
        <family val="2"/>
      </rPr>
      <t xml:space="preserve"> Including households with employed persons, as well as exterritorial organisations</t>
    </r>
  </si>
  <si>
    <t>Ima druga primanja</t>
  </si>
  <si>
    <t>Zakonodavci. funkcioneri I rukovodioci</t>
  </si>
  <si>
    <t>Legislators. senior officials. and managers</t>
  </si>
  <si>
    <t>Market. sales. and service workers</t>
  </si>
  <si>
    <t>Other earnings</t>
  </si>
  <si>
    <t xml:space="preserve">   Other earnings</t>
  </si>
  <si>
    <t>Ukupno / Total (1000)</t>
  </si>
  <si>
    <r>
      <t xml:space="preserve">Struktura (%) / </t>
    </r>
    <r>
      <rPr>
        <b/>
        <i/>
        <sz val="9"/>
        <rFont val="Arial"/>
        <family val="2"/>
      </rPr>
      <t>Structure (%)</t>
    </r>
  </si>
  <si>
    <t>20-64</t>
  </si>
  <si>
    <t>15-67</t>
  </si>
  <si>
    <r>
      <t xml:space="preserve">Muškarci / </t>
    </r>
    <r>
      <rPr>
        <b/>
        <i/>
        <sz val="9"/>
        <rFont val="Arial"/>
        <family val="2"/>
      </rPr>
      <t>Men (1000)</t>
    </r>
  </si>
  <si>
    <r>
      <t xml:space="preserve">Žene / </t>
    </r>
    <r>
      <rPr>
        <b/>
        <i/>
        <sz val="9"/>
        <rFont val="Arial"/>
        <family val="2"/>
      </rPr>
      <t>Women (1000)</t>
    </r>
  </si>
  <si>
    <t>Ukupno /Total</t>
  </si>
  <si>
    <t>Stopa aktivnosti Activity rate</t>
  </si>
  <si>
    <t>Stopa zaposlenosti Employment rate</t>
  </si>
  <si>
    <t>Stopa nezaposlenosti Unemployment rate</t>
  </si>
  <si>
    <t xml:space="preserve">Stope neaktivnosti  Inactivity rate </t>
  </si>
  <si>
    <t xml:space="preserve">Stope neaktivnosti Inactivity rate </t>
  </si>
  <si>
    <r>
      <t>Starost /</t>
    </r>
    <r>
      <rPr>
        <i/>
        <sz val="9"/>
        <rFont val="Arial"/>
        <family val="2"/>
      </rPr>
      <t xml:space="preserve"> Age</t>
    </r>
  </si>
  <si>
    <t>(3.7)</t>
  </si>
  <si>
    <t>(5.0)</t>
  </si>
  <si>
    <t>(4.2)</t>
  </si>
  <si>
    <t>(2.4)</t>
  </si>
  <si>
    <t>(5.1)</t>
  </si>
  <si>
    <t>(6.1)</t>
  </si>
  <si>
    <t>(10.5)</t>
  </si>
  <si>
    <t>(3.5)</t>
  </si>
  <si>
    <t>(3.8)</t>
  </si>
  <si>
    <t>((2.3))</t>
  </si>
  <si>
    <t>((2.8))</t>
  </si>
  <si>
    <t>(2.6)</t>
  </si>
  <si>
    <t>((2.5))</t>
  </si>
  <si>
    <t>(6.6)</t>
  </si>
  <si>
    <t>(3.0)</t>
  </si>
  <si>
    <t>(2.5)</t>
  </si>
  <si>
    <t>(1.7)</t>
  </si>
  <si>
    <t>.</t>
  </si>
  <si>
    <t>((1.3))</t>
  </si>
  <si>
    <t>(3.3)</t>
  </si>
  <si>
    <t>(7.5)</t>
  </si>
  <si>
    <t>(4.9)</t>
  </si>
  <si>
    <t>(4.0)</t>
  </si>
  <si>
    <t>(2.0)</t>
  </si>
  <si>
    <t>((3.9))</t>
  </si>
  <si>
    <t>(9.2)</t>
  </si>
  <si>
    <t>((0.2))</t>
  </si>
  <si>
    <t>((4.3))</t>
  </si>
  <si>
    <t>(3.9)</t>
  </si>
  <si>
    <t>((11.4))</t>
  </si>
  <si>
    <t>(2.1)</t>
  </si>
  <si>
    <t>(5.2)</t>
  </si>
  <si>
    <t>(5.5)</t>
  </si>
  <si>
    <t>((2.4))</t>
  </si>
  <si>
    <t>((2.0))</t>
  </si>
  <si>
    <t>(2.7)</t>
  </si>
  <si>
    <t>(7.3)</t>
  </si>
  <si>
    <t>(4.6)</t>
  </si>
  <si>
    <t>(4.8)</t>
  </si>
  <si>
    <t>((1.8))</t>
  </si>
  <si>
    <t>(7.8)</t>
  </si>
  <si>
    <t>(3.2)</t>
  </si>
  <si>
    <t>(11.2)</t>
  </si>
  <si>
    <t>((1.2))</t>
  </si>
  <si>
    <t>(5.9)</t>
  </si>
  <si>
    <t>((1.6))</t>
  </si>
  <si>
    <t>(5.8)</t>
  </si>
  <si>
    <t>(5.7)</t>
  </si>
  <si>
    <t>(5.3)</t>
  </si>
  <si>
    <t>(11.5)</t>
  </si>
  <si>
    <t>(9.5)</t>
  </si>
  <si>
    <t>(7.0)</t>
  </si>
  <si>
    <t>((5.8))</t>
  </si>
  <si>
    <t>(6.3)</t>
  </si>
  <si>
    <t>(6.5)</t>
  </si>
  <si>
    <t>(3.6)</t>
  </si>
  <si>
    <t>(4.1)</t>
  </si>
  <si>
    <t>((1.7))</t>
  </si>
  <si>
    <t>(15.8)</t>
  </si>
  <si>
    <t>(4.4)</t>
  </si>
  <si>
    <t>(2.2)</t>
  </si>
  <si>
    <t>((1.9))</t>
  </si>
  <si>
    <t>((1.4))</t>
  </si>
  <si>
    <t>(21.8)</t>
  </si>
  <si>
    <t>(6.9)</t>
  </si>
  <si>
    <t>(35.3)</t>
  </si>
  <si>
    <t>(1.1)</t>
  </si>
  <si>
    <t>((2.1))</t>
  </si>
  <si>
    <t>((2.7))</t>
  </si>
  <si>
    <t>(1.6)</t>
  </si>
  <si>
    <t>(6.8)</t>
  </si>
  <si>
    <t>(3.4)</t>
  </si>
  <si>
    <t>((3.0))</t>
  </si>
  <si>
    <t>(1.4)</t>
  </si>
  <si>
    <t>(2.3)</t>
  </si>
  <si>
    <t>((8.2))</t>
  </si>
  <si>
    <t>(1.3)</t>
  </si>
  <si>
    <t>((7.6))</t>
  </si>
  <si>
    <t>(10.0)</t>
  </si>
  <si>
    <t>(4.5)</t>
  </si>
  <si>
    <t>((6.9))</t>
  </si>
  <si>
    <t>(6.7)</t>
  </si>
  <si>
    <t>(1.0)</t>
  </si>
  <si>
    <t>(2.9)</t>
  </si>
  <si>
    <t>(10.7)</t>
  </si>
  <si>
    <t>(7.6)</t>
  </si>
  <si>
    <t>(11.3)</t>
  </si>
  <si>
    <t>(16.8)</t>
  </si>
  <si>
    <t>(5.6)</t>
  </si>
  <si>
    <t>(9.7)</t>
  </si>
  <si>
    <t>(33.1)</t>
  </si>
  <si>
    <t>(2.8)</t>
  </si>
  <si>
    <t>(10.2)</t>
  </si>
  <si>
    <t>(32.5)</t>
  </si>
  <si>
    <t>(1.2)</t>
  </si>
  <si>
    <t>(3.1)</t>
  </si>
  <si>
    <t>(15.7)</t>
  </si>
  <si>
    <r>
      <t xml:space="preserve">Starost - </t>
    </r>
    <r>
      <rPr>
        <b/>
        <i/>
        <sz val="9"/>
        <rFont val="Arial"/>
        <family val="2"/>
      </rPr>
      <t>Age</t>
    </r>
  </si>
  <si>
    <t>((5.1))</t>
  </si>
  <si>
    <t>Stopa nezaposlenosti (15-29)</t>
  </si>
  <si>
    <t>Unemployment rate (15-29)</t>
  </si>
  <si>
    <r>
      <rPr>
        <b/>
        <sz val="9"/>
        <rFont val="Arial"/>
        <family val="2"/>
      </rPr>
      <t xml:space="preserve">   Long-term unemployment rate </t>
    </r>
    <r>
      <rPr>
        <sz val="9"/>
        <rFont val="Arial"/>
        <family val="2"/>
      </rPr>
      <t>represents the proportion of persons unemployed for 12 months or more, in the total number of active population. The long-term unemployed are persons that have been unemployed for 12 months or more.</t>
    </r>
  </si>
  <si>
    <r>
      <rPr>
        <b/>
        <sz val="9"/>
        <rFont val="Arial"/>
        <family val="2"/>
      </rPr>
      <t xml:space="preserve">   Long-term unemployment share in the total unemployment </t>
    </r>
    <r>
      <rPr>
        <sz val="9"/>
        <rFont val="Arial"/>
        <family val="2"/>
      </rPr>
      <t>represents the share of persons that have been unemployed for 12 months or more in the total unemployment.</t>
    </r>
  </si>
  <si>
    <t>Tabela 1 UKUPNO STANOVNIŠTVO, PREMA AKTIVNOSTI I POLU, CRNA GORA TREĆI KVARTAL 2018</t>
  </si>
  <si>
    <t>Table 1 Principal characteristics of the population by activity and sex, Montenegro 3rd quarter 2018</t>
  </si>
  <si>
    <t>Tabela 2 RADNO SPOSOBNO STANOVNIŠTVO PO AKTIVNOSTI STAROSNIM GRUPAMA I POLU, CRNA GORA TREĆII KVARTAL 2018</t>
  </si>
  <si>
    <t>Table 2 Activity, employment and unemployment rates by age groups and sex, Montenegro 3nd quarter 2018</t>
  </si>
  <si>
    <t xml:space="preserve">Tablela 3 STOPE AKTIVNOSTI STANOVNIŠTVA PO STAROSNIM GRUPAMA I POLU, CRNA GORA TREĆI KVARTAL 2018
</t>
  </si>
  <si>
    <t>Table 3 Measures of the activity of the population by age groups and sex, Montenegro 3nd quarter 2018</t>
  </si>
  <si>
    <t>Tablela 4 STANOVNIŠTVO STARO 15 I VIŠE GODINA PREMA STEPENU OBRAZOVANJA, STAROSTI I POLU,  CRNA GORA TREĆI KVARTAL 2018</t>
  </si>
  <si>
    <t>Table 4 Population aged 15 and over by school attainment, age and sex, Montenegro 3rd quarter 2018</t>
  </si>
  <si>
    <t>Tabela 4-1 AKTIVNO STANOVNIŠTVO PO STEPENU OBRAZOVANJA I POLU, CRNA GORA TREĆI KVARTAL 2018</t>
  </si>
  <si>
    <t>Table 4-1 Labour force by school attainment and sex, Montenegro 3rd quarter 2018</t>
  </si>
  <si>
    <t>Tablela 4-2 STOPE AKTIVNOSTI. ZAPOSLENOSTI I NEZAPOSLENOSTI PO STEPENU OBRAZOVANJA I POLU, CRNA GORA TREĆI KVARTAL 2018</t>
  </si>
  <si>
    <t>Table 4-2 Activity, employment and unemployment rates by school attainment and sex, Montenegro 3rd quarter 2018</t>
  </si>
  <si>
    <t>Tabela 5 ZAPOSLENA LICA PO STATUSU ZAPOSLENJA I POLU, CRNA GORA TREĆI KVARTAL 2018</t>
  </si>
  <si>
    <t>Table 5   Persons in employment by status in employment and sex, Montenegro 3rd quarter 2018</t>
  </si>
  <si>
    <t xml:space="preserve">Tabela 5-1 ZAPOSLENA LICA PREMA UOBIČAJENOM MJESTU RADA, CRNA GORA TREĆI KVARTAL 2018
</t>
  </si>
  <si>
    <t>Table 5-1 Employed population by usual place of work, Montenegro 3rd quarter 2018</t>
  </si>
  <si>
    <t xml:space="preserve">Tabela 5-2 ZAPOSLENI RADNICI PREMA VRSTI I TRAJANJA UGOVORA I POLU, CRNA GORA TREĆI KVARTAL 2018
</t>
  </si>
  <si>
    <t>Table 5-2 Employees  by type and duration of contract and sex, Montenegro  3rd quarter 2018</t>
  </si>
  <si>
    <t xml:space="preserve">Tabela 5-3 ZAPOSLENI RADNICI PREMA VRSTI I TRAJANJA UGOVORA I SEKTORIMA DJELATNOSTI, CRNA GORA TREĆI KVARTAL 2018
</t>
  </si>
  <si>
    <t>Table 5-3 Employees by type and duration of contract and sector of activity, Montenegro 3rd quarter 2018</t>
  </si>
  <si>
    <t>Tabela 6 ZAPOSLENA LICA, PREMA SEKTORIMA DJELATNOSTI I POLU, CRNA GORA TREĆI KVARTAL 2018</t>
  </si>
  <si>
    <t>Table 6 Persons in employment by sectors of activity and sex. Montenegro 3rd quarter 2018</t>
  </si>
  <si>
    <t>Tabela 6-1. ZAPOSLENA LICA, PREMA SEKTORIMA DJELATNOSTI, REGIONU I PO POLU, CRNA GORA TREĆI KVARTAL 2018</t>
  </si>
  <si>
    <t>Table 6-1 Persons in employment by sectors of activity, region and sex, Montenegro 3rd quarter 2018</t>
  </si>
  <si>
    <t>Tabela 6-2. ZAPOSLENI RADNICI PREMA OBLIKU SVOJINE I POLU, CRNA GORA TREĆI KVARTAL 2018</t>
  </si>
  <si>
    <t>Table 6-2 Employees by ownership sector and sex, Montenegro 3rd quarter 2018</t>
  </si>
  <si>
    <t>Tabela 6-3  ZAPOSLENI RADNICI PREMA SEKTORIMA DJELATNOSTI I OBLIKU SVOJINE, CRNA GORA TREĆI KVARTAL 2018</t>
  </si>
  <si>
    <t>Table 6-3 Employees by sectors of activity and ownership sector, Montenegro 3rd quarter 2018</t>
  </si>
  <si>
    <t>Tabela 7  ZAPOSLENI LICA PREMA ZANIMANJIMA, REGIONU I POLU, CRNA GORA TREĆI KVARTAL 2018</t>
  </si>
  <si>
    <t>Table 7 Persons in employment by occupation, region and sex, Montenegro 3rd quarter 2018</t>
  </si>
  <si>
    <t>Tabela 7-1  UČEŠĆE ŽENA U UKUPNOM BROJU ZAPOSLENIH PREMA ZANIMANJIMA I REGIONU, CRNA GORA TREĆI KVARTAL 2018</t>
  </si>
  <si>
    <t>Table 7-1 Share of females in employment by occupation and region, Montenegro 3rd quarter 2018</t>
  </si>
  <si>
    <t>Tabela 8 ZAPOSLENA LICA  SA PUNIM ILI KRAĆIM OD PUNOG RADNOG VREMENA PO SEKTORIMA DJELATNOSTI I POLU, CRNA GORA TREĆI KVARTAL 2018</t>
  </si>
  <si>
    <t>Table 8 Employed population by full-time and part-time work and sector of activity, Montenegro 3rd quarter 2018</t>
  </si>
  <si>
    <t>Tabela 9 ZAPOSLENA LICA  PO STEPENU OBRAZOVANJA I POLU, CRNA GORA TREĆI KVARTAL 2018</t>
  </si>
  <si>
    <t>Table 9 Employed population by school attainment and sex, Montenegro 3rd quarter 2018</t>
  </si>
  <si>
    <t>Tabela 10 PROSJEČNI UOBIČAJENI RADNI ČASOVI NEDJELJNO PO ZAPOSLENOM PREMA SEKTORU  DJELATNOSTI, POLU I REGIONU, CRNA GORA TREĆI KVARTAL 2018</t>
  </si>
  <si>
    <t xml:space="preserve"> Table 10 Average number of hours persons in employment usually work per week, by sector of activity, sex and region, Montenegro 3rd quarter 2018</t>
  </si>
  <si>
    <t>Tabela 11 NEZAPOSLENA LICA  PREMA STEPENU OBRAZOVANJA I POLU, CRNA GORA TREĆI KVARTAL 2018</t>
  </si>
  <si>
    <t>Table 11 Unemployed persons by school attainment and sex, Montenegro 3rd quarter 2018</t>
  </si>
  <si>
    <t>Tabela 12 NEZAPOSLENA LICA PREMA DUŽINI TRAŽENJA POSLA  I POLU, CRNA GORA TREĆI KVARTAL 2018</t>
  </si>
  <si>
    <t>Table 12 Unemployed persons by duration of unemployment and sex, Montenegro 3rd quarter 2018</t>
  </si>
  <si>
    <t>Tabela 13 NEAKTIVNO STANOVNIŠTVO KOJE NE TRAŽI POSAO PO POLU I REGIONU, CRNA GORA TREĆI KVARTAL 2018</t>
  </si>
  <si>
    <t>Table 13 Inactive population not seeking work by sex and region, Montenegro 3rd quarter 2018</t>
  </si>
  <si>
    <t>Tabela 13_1 NEAKTIVNO STANOVNIŠTVO PREMA STEPENU OBRAZOVANJA, STAROSTI I POLU, CRNA GORA TREĆI KVARTAL 2018</t>
  </si>
  <si>
    <t>Table 13_1  Inactive population by school attainment, age and sex, Montenegro 3nd quarter 2018</t>
  </si>
  <si>
    <t>(1.8)</t>
  </si>
  <si>
    <t>(0.5)</t>
  </si>
  <si>
    <t>(6.2)</t>
  </si>
  <si>
    <t>(1.5)</t>
  </si>
  <si>
    <t>(0.1)</t>
  </si>
  <si>
    <t>((0.6))</t>
  </si>
  <si>
    <t>((19.7))</t>
  </si>
  <si>
    <t>(66.7)</t>
  </si>
  <si>
    <t>(43.5)</t>
  </si>
  <si>
    <t>(26.8)</t>
  </si>
  <si>
    <t>((23.8))</t>
  </si>
  <si>
    <t>((20.0))</t>
  </si>
  <si>
    <t>(40.1)</t>
  </si>
  <si>
    <t>(22.8)</t>
  </si>
  <si>
    <t>((5.5))</t>
  </si>
  <si>
    <t>(18.2)</t>
  </si>
  <si>
    <t>(12.8)</t>
  </si>
  <si>
    <t>(21.0)</t>
  </si>
  <si>
    <t>(0.4)</t>
  </si>
  <si>
    <t>(11.0)</t>
  </si>
  <si>
    <t>((14.6))</t>
  </si>
  <si>
    <t>((15.8))</t>
  </si>
  <si>
    <t>(45.0)</t>
  </si>
  <si>
    <t>((21.2))</t>
  </si>
  <si>
    <t>(28.3)</t>
  </si>
  <si>
    <t>((13.6))</t>
  </si>
  <si>
    <t>((0.9))</t>
  </si>
  <si>
    <t>(22.7)</t>
  </si>
  <si>
    <t>(8.5)</t>
  </si>
  <si>
    <t>(9.9)</t>
  </si>
  <si>
    <t>((3.8))</t>
  </si>
  <si>
    <t>((6.2))</t>
  </si>
  <si>
    <t>(17.3)</t>
  </si>
  <si>
    <t>(7.4)</t>
  </si>
  <si>
    <t>((5.0))</t>
  </si>
  <si>
    <t>((0.8))</t>
  </si>
  <si>
    <t>(10.4)</t>
  </si>
  <si>
    <t>(9.6)</t>
  </si>
  <si>
    <t>(39.8)</t>
  </si>
  <si>
    <t>(9.4)</t>
  </si>
  <si>
    <t>(8.7)</t>
  </si>
  <si>
    <t>(10.3)</t>
  </si>
  <si>
    <t>((12.9))</t>
  </si>
  <si>
    <t>Tabela 14 DODATNI POKAZATELJI IZ ANKETE O RADNOJ SNAZI, CRNA GORA DRUGI KVARTAL 2018</t>
  </si>
  <si>
    <t>Table 14 Additional LFS indicators, Montenegro 2nd quarter 2018</t>
  </si>
  <si>
    <t>Stopa aktivnosti (15-29)</t>
  </si>
  <si>
    <t>Activity rate (15-29)</t>
  </si>
  <si>
    <t>Stopa zaposlenosti (15-29)</t>
  </si>
  <si>
    <t>Employment rate (15-29)</t>
  </si>
  <si>
    <r>
      <t xml:space="preserve">Stopa dugoročne nezaposlenosti </t>
    </r>
    <r>
      <rPr>
        <b/>
        <vertAlign val="superscript"/>
        <sz val="9"/>
        <rFont val="Arial"/>
        <family val="2"/>
      </rPr>
      <t>1)</t>
    </r>
  </si>
  <si>
    <r>
      <t xml:space="preserve">Long-term unemployment rate </t>
    </r>
    <r>
      <rPr>
        <b/>
        <i/>
        <vertAlign val="superscript"/>
        <sz val="9"/>
        <rFont val="Arial"/>
        <family val="2"/>
      </rPr>
      <t>1)</t>
    </r>
  </si>
  <si>
    <r>
      <t xml:space="preserve">Učešće dugoročne nezaposlenosti u ukupnoj nezaposlenosti </t>
    </r>
    <r>
      <rPr>
        <b/>
        <vertAlign val="superscript"/>
        <sz val="9"/>
        <rFont val="Arial"/>
        <family val="2"/>
      </rPr>
      <t>2)</t>
    </r>
  </si>
  <si>
    <r>
      <t xml:space="preserve">Long-term unemployment share </t>
    </r>
    <r>
      <rPr>
        <b/>
        <i/>
        <vertAlign val="superscript"/>
        <sz val="9"/>
        <rFont val="Arial"/>
        <family val="2"/>
      </rPr>
      <t>2)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</si>
  <si>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Dugoročna stopa nezaposlenosti </t>
    </r>
    <r>
      <rPr>
        <sz val="9"/>
        <rFont val="Arial"/>
        <family val="2"/>
      </rPr>
      <t xml:space="preserve">predstavlja procenat lica nezaposlenih 12 mjeseci ili više u ukupnom broju aktivnih stanovnika. Dugoročno nezaposleni su lica koja su nezaposlena 12 mjeseci ili duže. </t>
    </r>
  </si>
  <si>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Učešće dugoročne nezaposlenosti u ukupnoj nezaposlenosti </t>
    </r>
    <r>
      <rPr>
        <sz val="9"/>
        <rFont val="Arial"/>
        <family val="2"/>
      </rPr>
      <t>predstavlja učešće lica nezaposlenih 12 mjeseci ili duže u ukupnoj nezaposlenosti.</t>
    </r>
  </si>
  <si>
    <t>Zdravstvena i socijalni zaštita</t>
  </si>
  <si>
    <t>((9.2))</t>
  </si>
  <si>
    <t>((4.9))</t>
  </si>
  <si>
    <t>((4.8))</t>
  </si>
  <si>
    <t>((4.6))</t>
  </si>
  <si>
    <t>((46.7))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</si>
</sst>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Ls&quot;\ #,##0_);\(&quot;Ls&quot;\ #,##0\)"/>
    <numFmt numFmtId="181" formatCode="&quot;Ls&quot;\ #,##0_);[Red]\(&quot;Ls&quot;\ #,##0\)"/>
    <numFmt numFmtId="182" formatCode="&quot;Ls&quot;\ #,##0.00_);\(&quot;Ls&quot;\ #,##0.00\)"/>
    <numFmt numFmtId="183" formatCode="&quot;Ls&quot;\ #,##0.00_);[Red]\(&quot;Ls&quot;\ #,##0.00\)"/>
    <numFmt numFmtId="184" formatCode="_(&quot;Ls&quot;\ * #,##0_);_(&quot;Ls&quot;\ * \(#,##0\);_(&quot;Ls&quot;\ * &quot;-&quot;_);_(@_)"/>
    <numFmt numFmtId="185" formatCode="_(&quot;Ls&quot;\ * #,##0.00_);_(&quot;Ls&quot;\ * \(#,##0.00\);_(&quot;Ls&quot;\ * &quot;-&quot;??_);_(@_)"/>
    <numFmt numFmtId="186" formatCode="&quot;Ls&quot;\ #,##0;\-&quot;Ls&quot;\ #,##0"/>
    <numFmt numFmtId="187" formatCode="&quot;Ls&quot;\ #,##0;[Red]\-&quot;Ls&quot;\ #,##0"/>
    <numFmt numFmtId="188" formatCode="&quot;Ls&quot;\ #,##0.00;\-&quot;Ls&quot;\ #,##0.00"/>
    <numFmt numFmtId="189" formatCode="&quot;Ls&quot;\ #,##0.00;[Red]\-&quot;Ls&quot;\ #,##0.00"/>
    <numFmt numFmtId="190" formatCode="_-&quot;Ls&quot;\ * #,##0_-;\-&quot;Ls&quot;\ * #,##0_-;_-&quot;Ls&quot;\ * &quot;-&quot;_-;_-@_-"/>
    <numFmt numFmtId="191" formatCode="_-&quot;Ls&quot;\ * #,##0.00_-;\-&quot;Ls&quot;\ * #,##0.00_-;_-&quot;Ls&quot;\ * &quot;-&quot;??_-;_-@_-"/>
    <numFmt numFmtId="192" formatCode="0.00_);\(0.00\)"/>
    <numFmt numFmtId="193" formatCode="0.0_);\(0.0\)"/>
    <numFmt numFmtId="194" formatCode="0_);\(0\)"/>
    <numFmt numFmtId="195" formatCode="0.0"/>
    <numFmt numFmtId="196" formatCode="0.0000"/>
    <numFmt numFmtId="197" formatCode="0.000"/>
    <numFmt numFmtId="198" formatCode="0.0%"/>
    <numFmt numFmtId="199" formatCode="0.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_);[Red]\(0.0\)"/>
    <numFmt numFmtId="205" formatCode="0_);[Red]\(0\)"/>
    <numFmt numFmtId="206" formatCode="0.00_);[Red]\(0.00\)"/>
    <numFmt numFmtId="207" formatCode="0.000_);[Red]\(0.000\)"/>
    <numFmt numFmtId="208" formatCode="0.0;[Red]0.0"/>
    <numFmt numFmtId="209" formatCode="###0.0"/>
    <numFmt numFmtId="210" formatCode="###0.000"/>
    <numFmt numFmtId="211" formatCode="####.00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i/>
      <vertAlign val="superscript"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204" fontId="0" fillId="0" borderId="0" xfId="0" applyNumberFormat="1" applyAlignment="1">
      <alignment/>
    </xf>
    <xf numFmtId="20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195" fontId="1" fillId="0" borderId="0" xfId="0" applyNumberFormat="1" applyFont="1" applyFill="1" applyAlignment="1">
      <alignment horizontal="right"/>
    </xf>
    <xf numFmtId="195" fontId="1" fillId="0" borderId="0" xfId="0" applyNumberFormat="1" applyFont="1" applyAlignment="1">
      <alignment horizontal="right"/>
    </xf>
    <xf numFmtId="204" fontId="6" fillId="0" borderId="0" xfId="0" applyNumberFormat="1" applyFont="1" applyAlignment="1">
      <alignment/>
    </xf>
    <xf numFmtId="204" fontId="1" fillId="0" borderId="0" xfId="0" applyNumberFormat="1" applyFont="1" applyAlignment="1">
      <alignment/>
    </xf>
    <xf numFmtId="204" fontId="4" fillId="0" borderId="0" xfId="0" applyNumberFormat="1" applyFont="1" applyFill="1" applyAlignment="1">
      <alignment/>
    </xf>
    <xf numFmtId="193" fontId="4" fillId="0" borderId="10" xfId="0" applyNumberFormat="1" applyFont="1" applyFill="1" applyBorder="1" applyAlignment="1">
      <alignment horizontal="right"/>
    </xf>
    <xf numFmtId="204" fontId="4" fillId="0" borderId="10" xfId="0" applyNumberFormat="1" applyFont="1" applyBorder="1" applyAlignment="1">
      <alignment wrapText="1"/>
    </xf>
    <xf numFmtId="204" fontId="4" fillId="0" borderId="10" xfId="0" applyNumberFormat="1" applyFont="1" applyBorder="1" applyAlignment="1">
      <alignment/>
    </xf>
    <xf numFmtId="204" fontId="4" fillId="0" borderId="0" xfId="0" applyNumberFormat="1" applyFont="1" applyAlignment="1">
      <alignment/>
    </xf>
    <xf numFmtId="193" fontId="4" fillId="0" borderId="10" xfId="0" applyNumberFormat="1" applyFont="1" applyBorder="1" applyAlignment="1">
      <alignment horizontal="right"/>
    </xf>
    <xf numFmtId="204" fontId="5" fillId="0" borderId="11" xfId="0" applyNumberFormat="1" applyFont="1" applyFill="1" applyBorder="1" applyAlignment="1">
      <alignment/>
    </xf>
    <xf numFmtId="204" fontId="5" fillId="0" borderId="12" xfId="0" applyNumberFormat="1" applyFont="1" applyFill="1" applyBorder="1" applyAlignment="1">
      <alignment vertical="justify"/>
    </xf>
    <xf numFmtId="204" fontId="5" fillId="0" borderId="11" xfId="0" applyNumberFormat="1" applyFont="1" applyFill="1" applyBorder="1" applyAlignment="1">
      <alignment horizontal="left" indent="1"/>
    </xf>
    <xf numFmtId="204" fontId="5" fillId="0" borderId="12" xfId="0" applyNumberFormat="1" applyFont="1" applyFill="1" applyBorder="1" applyAlignment="1">
      <alignment horizontal="left" vertical="justify" indent="1"/>
    </xf>
    <xf numFmtId="204" fontId="5" fillId="0" borderId="10" xfId="0" applyNumberFormat="1" applyFont="1" applyFill="1" applyBorder="1" applyAlignment="1">
      <alignment horizontal="left" wrapText="1" indent="1"/>
    </xf>
    <xf numFmtId="204" fontId="4" fillId="0" borderId="10" xfId="0" applyNumberFormat="1" applyFont="1" applyFill="1" applyBorder="1" applyAlignment="1">
      <alignment horizontal="left" indent="1"/>
    </xf>
    <xf numFmtId="204" fontId="5" fillId="0" borderId="10" xfId="0" applyNumberFormat="1" applyFont="1" applyFill="1" applyBorder="1" applyAlignment="1">
      <alignment horizontal="left" indent="1"/>
    </xf>
    <xf numFmtId="204" fontId="4" fillId="0" borderId="10" xfId="0" applyNumberFormat="1" applyFont="1" applyFill="1" applyBorder="1" applyAlignment="1">
      <alignment horizontal="left" wrapText="1" indent="1"/>
    </xf>
    <xf numFmtId="204" fontId="0" fillId="0" borderId="0" xfId="0" applyNumberFormat="1" applyFill="1" applyAlignment="1">
      <alignment horizontal="left" indent="1"/>
    </xf>
    <xf numFmtId="204" fontId="5" fillId="0" borderId="0" xfId="0" applyNumberFormat="1" applyFont="1" applyFill="1" applyBorder="1" applyAlignment="1">
      <alignment/>
    </xf>
    <xf numFmtId="204" fontId="5" fillId="0" borderId="12" xfId="0" applyNumberFormat="1" applyFont="1" applyFill="1" applyBorder="1" applyAlignment="1">
      <alignment/>
    </xf>
    <xf numFmtId="204" fontId="5" fillId="0" borderId="0" xfId="0" applyNumberFormat="1" applyFont="1" applyFill="1" applyBorder="1" applyAlignment="1">
      <alignment horizontal="left" indent="1"/>
    </xf>
    <xf numFmtId="204" fontId="5" fillId="0" borderId="12" xfId="0" applyNumberFormat="1" applyFont="1" applyFill="1" applyBorder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5" fillId="0" borderId="12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5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left" indent="1"/>
    </xf>
    <xf numFmtId="0" fontId="4" fillId="0" borderId="10" xfId="0" applyFont="1" applyFill="1" applyBorder="1" applyAlignment="1">
      <alignment horizontal="left" wrapText="1" indent="1"/>
    </xf>
    <xf numFmtId="204" fontId="4" fillId="0" borderId="0" xfId="0" applyNumberFormat="1" applyFont="1" applyFill="1" applyAlignment="1">
      <alignment horizontal="left" wrapText="1" indent="1"/>
    </xf>
    <xf numFmtId="0" fontId="5" fillId="0" borderId="12" xfId="0" applyFont="1" applyBorder="1" applyAlignment="1">
      <alignment horizontal="left" wrapText="1" indent="1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horizontal="left" indent="1"/>
    </xf>
    <xf numFmtId="0" fontId="5" fillId="0" borderId="14" xfId="0" applyFont="1" applyBorder="1" applyAlignment="1">
      <alignment horizontal="left" indent="1"/>
    </xf>
    <xf numFmtId="204" fontId="4" fillId="0" borderId="10" xfId="0" applyNumberFormat="1" applyFont="1" applyBorder="1" applyAlignment="1">
      <alignment horizontal="left" indent="1"/>
    </xf>
    <xf numFmtId="204" fontId="0" fillId="0" borderId="0" xfId="0" applyNumberFormat="1" applyAlignment="1">
      <alignment horizontal="left" indent="1"/>
    </xf>
    <xf numFmtId="204" fontId="5" fillId="0" borderId="15" xfId="0" applyNumberFormat="1" applyFont="1" applyBorder="1" applyAlignment="1">
      <alignment horizontal="left" indent="1"/>
    </xf>
    <xf numFmtId="0" fontId="4" fillId="0" borderId="10" xfId="0" applyFont="1" applyFill="1" applyBorder="1" applyAlignment="1">
      <alignment horizontal="left" indent="1"/>
    </xf>
    <xf numFmtId="204" fontId="5" fillId="0" borderId="11" xfId="0" applyNumberFormat="1" applyFont="1" applyBorder="1" applyAlignment="1">
      <alignment/>
    </xf>
    <xf numFmtId="204" fontId="5" fillId="0" borderId="12" xfId="0" applyNumberFormat="1" applyFont="1" applyBorder="1" applyAlignment="1">
      <alignment/>
    </xf>
    <xf numFmtId="204" fontId="5" fillId="0" borderId="0" xfId="0" applyNumberFormat="1" applyFont="1" applyBorder="1" applyAlignment="1">
      <alignment/>
    </xf>
    <xf numFmtId="204" fontId="5" fillId="0" borderId="0" xfId="0" applyNumberFormat="1" applyFont="1" applyBorder="1" applyAlignment="1">
      <alignment horizontal="left" indent="1"/>
    </xf>
    <xf numFmtId="204" fontId="5" fillId="0" borderId="12" xfId="0" applyNumberFormat="1" applyFont="1" applyBorder="1" applyAlignment="1">
      <alignment horizontal="left" indent="1"/>
    </xf>
    <xf numFmtId="204" fontId="5" fillId="0" borderId="10" xfId="0" applyNumberFormat="1" applyFont="1" applyBorder="1" applyAlignment="1">
      <alignment horizontal="left" indent="1"/>
    </xf>
    <xf numFmtId="204" fontId="4" fillId="0" borderId="10" xfId="0" applyNumberFormat="1" applyFont="1" applyBorder="1" applyAlignment="1">
      <alignment horizontal="left" wrapText="1" indent="1"/>
    </xf>
    <xf numFmtId="0" fontId="0" fillId="0" borderId="10" xfId="0" applyBorder="1" applyAlignment="1">
      <alignment horizontal="left" indent="1"/>
    </xf>
    <xf numFmtId="204" fontId="5" fillId="0" borderId="0" xfId="0" applyNumberFormat="1" applyFont="1" applyBorder="1" applyAlignment="1">
      <alignment vertical="center"/>
    </xf>
    <xf numFmtId="204" fontId="5" fillId="0" borderId="12" xfId="0" applyNumberFormat="1" applyFont="1" applyBorder="1" applyAlignment="1">
      <alignment horizontal="center" vertical="center" wrapText="1"/>
    </xf>
    <xf numFmtId="204" fontId="5" fillId="0" borderId="0" xfId="0" applyNumberFormat="1" applyFont="1" applyBorder="1" applyAlignment="1">
      <alignment horizontal="left" vertical="center" indent="1"/>
    </xf>
    <xf numFmtId="204" fontId="5" fillId="0" borderId="12" xfId="0" applyNumberFormat="1" applyFont="1" applyBorder="1" applyAlignment="1">
      <alignment horizontal="left" vertical="center" wrapText="1" indent="1"/>
    </xf>
    <xf numFmtId="1" fontId="4" fillId="0" borderId="10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204" fontId="4" fillId="0" borderId="0" xfId="0" applyNumberFormat="1" applyFont="1" applyAlignment="1">
      <alignment horizontal="left" indent="1"/>
    </xf>
    <xf numFmtId="204" fontId="6" fillId="0" borderId="0" xfId="0" applyNumberFormat="1" applyFont="1" applyAlignment="1">
      <alignment horizontal="left" indent="1"/>
    </xf>
    <xf numFmtId="204" fontId="5" fillId="0" borderId="13" xfId="0" applyNumberFormat="1" applyFont="1" applyBorder="1" applyAlignment="1">
      <alignment horizontal="left" indent="1"/>
    </xf>
    <xf numFmtId="204" fontId="5" fillId="0" borderId="14" xfId="0" applyNumberFormat="1" applyFont="1" applyBorder="1" applyAlignment="1">
      <alignment horizontal="left" indent="1"/>
    </xf>
    <xf numFmtId="204" fontId="8" fillId="0" borderId="10" xfId="0" applyNumberFormat="1" applyFont="1" applyBorder="1" applyAlignment="1">
      <alignment horizontal="left" indent="1"/>
    </xf>
    <xf numFmtId="204" fontId="0" fillId="0" borderId="10" xfId="0" applyNumberFormat="1" applyBorder="1" applyAlignment="1">
      <alignment horizontal="left" indent="1"/>
    </xf>
    <xf numFmtId="204" fontId="5" fillId="0" borderId="10" xfId="0" applyNumberFormat="1" applyFont="1" applyBorder="1" applyAlignment="1">
      <alignment horizontal="left" wrapText="1" indent="1"/>
    </xf>
    <xf numFmtId="204" fontId="7" fillId="0" borderId="0" xfId="0" applyNumberFormat="1" applyFont="1" applyBorder="1" applyAlignment="1">
      <alignment vertical="center"/>
    </xf>
    <xf numFmtId="204" fontId="7" fillId="0" borderId="12" xfId="0" applyNumberFormat="1" applyFont="1" applyBorder="1" applyAlignment="1">
      <alignment horizontal="center" vertical="center" wrapText="1"/>
    </xf>
    <xf numFmtId="204" fontId="7" fillId="0" borderId="0" xfId="0" applyNumberFormat="1" applyFont="1" applyBorder="1" applyAlignment="1">
      <alignment horizontal="left" vertical="center" indent="1"/>
    </xf>
    <xf numFmtId="204" fontId="7" fillId="0" borderId="12" xfId="0" applyNumberFormat="1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49" fontId="5" fillId="0" borderId="10" xfId="0" applyNumberFormat="1" applyFont="1" applyBorder="1" applyAlignment="1">
      <alignment horizontal="left" indent="1"/>
    </xf>
    <xf numFmtId="49" fontId="4" fillId="0" borderId="10" xfId="0" applyNumberFormat="1" applyFont="1" applyBorder="1" applyAlignment="1">
      <alignment horizontal="left" wrapText="1" indent="1"/>
    </xf>
    <xf numFmtId="204" fontId="5" fillId="0" borderId="12" xfId="0" applyNumberFormat="1" applyFont="1" applyFill="1" applyBorder="1" applyAlignment="1">
      <alignment horizontal="center" vertical="center" wrapText="1"/>
    </xf>
    <xf numFmtId="204" fontId="5" fillId="0" borderId="0" xfId="0" applyNumberFormat="1" applyFont="1" applyFill="1" applyBorder="1" applyAlignment="1">
      <alignment vertical="center" wrapText="1"/>
    </xf>
    <xf numFmtId="204" fontId="5" fillId="0" borderId="10" xfId="0" applyNumberFormat="1" applyFont="1" applyBorder="1" applyAlignment="1">
      <alignment horizontal="left" indent="1"/>
    </xf>
    <xf numFmtId="204" fontId="5" fillId="0" borderId="0" xfId="0" applyNumberFormat="1" applyFont="1" applyFill="1" applyBorder="1" applyAlignment="1">
      <alignment horizontal="left" vertical="center" wrapText="1" indent="1"/>
    </xf>
    <xf numFmtId="204" fontId="5" fillId="0" borderId="12" xfId="0" applyNumberFormat="1" applyFont="1" applyFill="1" applyBorder="1" applyAlignment="1">
      <alignment horizontal="left" vertical="center" wrapText="1" indent="1"/>
    </xf>
    <xf numFmtId="204" fontId="0" fillId="0" borderId="0" xfId="0" applyNumberFormat="1" applyBorder="1" applyAlignment="1">
      <alignment horizontal="left" indent="1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204" fontId="9" fillId="0" borderId="10" xfId="0" applyNumberFormat="1" applyFont="1" applyBorder="1" applyAlignment="1">
      <alignment horizontal="left" indent="1"/>
    </xf>
    <xf numFmtId="204" fontId="4" fillId="33" borderId="10" xfId="0" applyNumberFormat="1" applyFont="1" applyFill="1" applyBorder="1" applyAlignment="1">
      <alignment horizontal="left" indent="1"/>
    </xf>
    <xf numFmtId="204" fontId="5" fillId="0" borderId="10" xfId="0" applyNumberFormat="1" applyFont="1" applyFill="1" applyBorder="1" applyAlignment="1">
      <alignment horizontal="center" vertical="center" wrapText="1"/>
    </xf>
    <xf numFmtId="204" fontId="4" fillId="0" borderId="0" xfId="0" applyNumberFormat="1" applyFont="1" applyFill="1" applyAlignment="1">
      <alignment horizontal="left" indent="1"/>
    </xf>
    <xf numFmtId="204" fontId="5" fillId="0" borderId="16" xfId="0" applyNumberFormat="1" applyFont="1" applyFill="1" applyBorder="1" applyAlignment="1">
      <alignment/>
    </xf>
    <xf numFmtId="204" fontId="5" fillId="0" borderId="17" xfId="0" applyNumberFormat="1" applyFont="1" applyFill="1" applyBorder="1" applyAlignment="1">
      <alignment/>
    </xf>
    <xf numFmtId="204" fontId="5" fillId="0" borderId="0" xfId="0" applyNumberFormat="1" applyFont="1" applyFill="1" applyAlignment="1">
      <alignment horizontal="left" indent="1"/>
    </xf>
    <xf numFmtId="204" fontId="8" fillId="0" borderId="0" xfId="0" applyNumberFormat="1" applyFont="1" applyFill="1" applyAlignment="1">
      <alignment horizontal="left" indent="1"/>
    </xf>
    <xf numFmtId="204" fontId="5" fillId="0" borderId="10" xfId="0" applyNumberFormat="1" applyFont="1" applyFill="1" applyBorder="1" applyAlignment="1">
      <alignment horizontal="center" vertical="center"/>
    </xf>
    <xf numFmtId="204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left" indent="1"/>
    </xf>
    <xf numFmtId="204" fontId="8" fillId="0" borderId="12" xfId="0" applyNumberFormat="1" applyFont="1" applyFill="1" applyBorder="1" applyAlignment="1">
      <alignment horizontal="left" indent="1"/>
    </xf>
    <xf numFmtId="193" fontId="4" fillId="0" borderId="10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204" fontId="5" fillId="0" borderId="10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left" indent="1"/>
    </xf>
    <xf numFmtId="0" fontId="5" fillId="0" borderId="10" xfId="0" applyFont="1" applyBorder="1" applyAlignment="1">
      <alignment horizontal="center" vertical="center" textRotation="90" wrapText="1" readingOrder="2"/>
    </xf>
    <xf numFmtId="204" fontId="8" fillId="0" borderId="12" xfId="0" applyNumberFormat="1" applyFont="1" applyBorder="1" applyAlignment="1">
      <alignment horizontal="left" indent="1"/>
    </xf>
    <xf numFmtId="204" fontId="8" fillId="0" borderId="12" xfId="0" applyNumberFormat="1" applyFont="1" applyBorder="1" applyAlignment="1">
      <alignment horizontal="left" vertical="center" indent="1"/>
    </xf>
    <xf numFmtId="204" fontId="5" fillId="0" borderId="10" xfId="0" applyNumberFormat="1" applyFont="1" applyBorder="1" applyAlignment="1">
      <alignment horizontal="center" vertical="center" wrapText="1"/>
    </xf>
    <xf numFmtId="195" fontId="5" fillId="0" borderId="10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center" vertical="center" wrapText="1" readingOrder="2"/>
    </xf>
    <xf numFmtId="204" fontId="8" fillId="0" borderId="19" xfId="0" applyNumberFormat="1" applyFont="1" applyBorder="1" applyAlignment="1">
      <alignment horizontal="left" indent="1"/>
    </xf>
    <xf numFmtId="204" fontId="5" fillId="0" borderId="13" xfId="0" applyNumberFormat="1" applyFont="1" applyBorder="1" applyAlignment="1">
      <alignment/>
    </xf>
    <xf numFmtId="204" fontId="5" fillId="0" borderId="14" xfId="0" applyNumberFormat="1" applyFont="1" applyBorder="1" applyAlignment="1">
      <alignment/>
    </xf>
    <xf numFmtId="204" fontId="4" fillId="0" borderId="10" xfId="0" applyNumberFormat="1" applyFont="1" applyBorder="1" applyAlignment="1">
      <alignment horizontal="left" indent="1"/>
    </xf>
    <xf numFmtId="204" fontId="5" fillId="0" borderId="16" xfId="0" applyNumberFormat="1" applyFont="1" applyBorder="1" applyAlignment="1">
      <alignment/>
    </xf>
    <xf numFmtId="204" fontId="5" fillId="0" borderId="17" xfId="0" applyNumberFormat="1" applyFont="1" applyBorder="1" applyAlignment="1">
      <alignment/>
    </xf>
    <xf numFmtId="204" fontId="5" fillId="0" borderId="16" xfId="0" applyNumberFormat="1" applyFont="1" applyFill="1" applyBorder="1" applyAlignment="1">
      <alignment/>
    </xf>
    <xf numFmtId="204" fontId="5" fillId="0" borderId="17" xfId="0" applyNumberFormat="1" applyFont="1" applyFill="1" applyBorder="1" applyAlignment="1">
      <alignment/>
    </xf>
    <xf numFmtId="205" fontId="5" fillId="0" borderId="16" xfId="0" applyNumberFormat="1" applyFont="1" applyFill="1" applyBorder="1" applyAlignment="1">
      <alignment/>
    </xf>
    <xf numFmtId="205" fontId="5" fillId="0" borderId="17" xfId="0" applyNumberFormat="1" applyFont="1" applyFill="1" applyBorder="1" applyAlignment="1">
      <alignment/>
    </xf>
    <xf numFmtId="204" fontId="4" fillId="0" borderId="10" xfId="0" applyNumberFormat="1" applyFont="1" applyBorder="1" applyAlignment="1">
      <alignment horizontal="left" wrapText="1" indent="1"/>
    </xf>
    <xf numFmtId="204" fontId="5" fillId="0" borderId="10" xfId="0" applyNumberFormat="1" applyFont="1" applyBorder="1" applyAlignment="1">
      <alignment horizontal="left" wrapText="1" indent="1"/>
    </xf>
    <xf numFmtId="204" fontId="4" fillId="33" borderId="10" xfId="0" applyNumberFormat="1" applyFont="1" applyFill="1" applyBorder="1" applyAlignment="1">
      <alignment horizontal="left" wrapText="1" indent="1"/>
    </xf>
    <xf numFmtId="204" fontId="8" fillId="0" borderId="12" xfId="0" applyNumberFormat="1" applyFont="1" applyFill="1" applyBorder="1" applyAlignment="1">
      <alignment horizontal="left" vertical="center" indent="1"/>
    </xf>
    <xf numFmtId="0" fontId="8" fillId="0" borderId="12" xfId="0" applyFont="1" applyFill="1" applyBorder="1" applyAlignment="1">
      <alignment horizontal="left" indent="1"/>
    </xf>
    <xf numFmtId="49" fontId="5" fillId="0" borderId="10" xfId="0" applyNumberFormat="1" applyFont="1" applyBorder="1" applyAlignment="1">
      <alignment horizontal="center" vertical="center"/>
    </xf>
    <xf numFmtId="204" fontId="4" fillId="0" borderId="16" xfId="0" applyNumberFormat="1" applyFont="1" applyFill="1" applyBorder="1" applyAlignment="1">
      <alignment horizontal="left" indent="1"/>
    </xf>
    <xf numFmtId="204" fontId="5" fillId="0" borderId="16" xfId="0" applyNumberFormat="1" applyFont="1" applyFill="1" applyBorder="1" applyAlignment="1">
      <alignment horizontal="left" indent="1"/>
    </xf>
    <xf numFmtId="204" fontId="4" fillId="0" borderId="17" xfId="0" applyNumberFormat="1" applyFont="1" applyFill="1" applyBorder="1" applyAlignment="1">
      <alignment horizontal="left" indent="1"/>
    </xf>
    <xf numFmtId="204" fontId="10" fillId="0" borderId="0" xfId="0" applyNumberFormat="1" applyFont="1" applyFill="1" applyAlignment="1">
      <alignment horizontal="left" indent="1"/>
    </xf>
    <xf numFmtId="204" fontId="10" fillId="0" borderId="0" xfId="0" applyNumberFormat="1" applyFont="1" applyAlignment="1">
      <alignment horizontal="left" indent="1"/>
    </xf>
    <xf numFmtId="204" fontId="10" fillId="0" borderId="0" xfId="0" applyNumberFormat="1" applyFont="1" applyAlignment="1">
      <alignment/>
    </xf>
    <xf numFmtId="195" fontId="4" fillId="0" borderId="0" xfId="0" applyNumberFormat="1" applyFont="1" applyAlignment="1">
      <alignment horizontal="right"/>
    </xf>
    <xf numFmtId="204" fontId="4" fillId="0" borderId="0" xfId="0" applyNumberFormat="1" applyFont="1" applyAlignment="1">
      <alignment horizontal="right"/>
    </xf>
    <xf numFmtId="204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center" vertical="center"/>
    </xf>
    <xf numFmtId="193" fontId="4" fillId="0" borderId="10" xfId="0" applyNumberFormat="1" applyFont="1" applyBorder="1" applyAlignment="1">
      <alignment horizontal="center" vertical="center"/>
    </xf>
    <xf numFmtId="193" fontId="0" fillId="0" borderId="0" xfId="0" applyNumberFormat="1" applyAlignment="1">
      <alignment/>
    </xf>
    <xf numFmtId="193" fontId="5" fillId="0" borderId="10" xfId="0" applyNumberFormat="1" applyFont="1" applyBorder="1" applyAlignment="1">
      <alignment horizontal="left" indent="1"/>
    </xf>
    <xf numFmtId="193" fontId="4" fillId="0" borderId="10" xfId="0" applyNumberFormat="1" applyFont="1" applyBorder="1" applyAlignment="1">
      <alignment horizontal="left" wrapText="1" indent="1"/>
    </xf>
    <xf numFmtId="193" fontId="4" fillId="0" borderId="10" xfId="0" applyNumberFormat="1" applyFont="1" applyBorder="1" applyAlignment="1">
      <alignment horizontal="left" indent="1"/>
    </xf>
    <xf numFmtId="193" fontId="5" fillId="0" borderId="10" xfId="0" applyNumberFormat="1" applyFont="1" applyFill="1" applyBorder="1" applyAlignment="1">
      <alignment horizontal="left" indent="1"/>
    </xf>
    <xf numFmtId="193" fontId="4" fillId="0" borderId="10" xfId="0" applyNumberFormat="1" applyFont="1" applyFill="1" applyBorder="1" applyAlignment="1">
      <alignment horizontal="left" indent="1"/>
    </xf>
    <xf numFmtId="193" fontId="4" fillId="0" borderId="10" xfId="0" applyNumberFormat="1" applyFont="1" applyFill="1" applyBorder="1" applyAlignment="1">
      <alignment horizontal="left" wrapText="1" indent="1"/>
    </xf>
    <xf numFmtId="193" fontId="4" fillId="0" borderId="16" xfId="0" applyNumberFormat="1" applyFont="1" applyFill="1" applyBorder="1" applyAlignment="1">
      <alignment horizontal="left" indent="1"/>
    </xf>
    <xf numFmtId="193" fontId="4" fillId="0" borderId="17" xfId="0" applyNumberFormat="1" applyFont="1" applyFill="1" applyBorder="1" applyAlignment="1">
      <alignment horizontal="left" indent="1"/>
    </xf>
    <xf numFmtId="193" fontId="4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204" fontId="5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204" fontId="8" fillId="0" borderId="12" xfId="0" applyNumberFormat="1" applyFont="1" applyBorder="1" applyAlignment="1">
      <alignment horizontal="left" vertical="top"/>
    </xf>
    <xf numFmtId="204" fontId="0" fillId="0" borderId="0" xfId="0" applyNumberFormat="1" applyAlignment="1">
      <alignment horizontal="left" vertical="top" indent="1"/>
    </xf>
    <xf numFmtId="204" fontId="5" fillId="0" borderId="0" xfId="0" applyNumberFormat="1" applyFont="1" applyFill="1" applyAlignment="1">
      <alignment/>
    </xf>
    <xf numFmtId="204" fontId="4" fillId="0" borderId="0" xfId="0" applyNumberFormat="1" applyFont="1" applyFill="1" applyAlignment="1">
      <alignment/>
    </xf>
    <xf numFmtId="204" fontId="4" fillId="0" borderId="0" xfId="0" applyNumberFormat="1" applyFont="1" applyFill="1" applyAlignment="1">
      <alignment/>
    </xf>
    <xf numFmtId="204" fontId="7" fillId="0" borderId="0" xfId="0" applyNumberFormat="1" applyFont="1" applyFill="1" applyAlignment="1">
      <alignment/>
    </xf>
    <xf numFmtId="204" fontId="7" fillId="0" borderId="0" xfId="0" applyNumberFormat="1" applyFont="1" applyFill="1" applyAlignment="1">
      <alignment/>
    </xf>
    <xf numFmtId="204" fontId="0" fillId="0" borderId="0" xfId="0" applyNumberFormat="1" applyFill="1" applyAlignment="1">
      <alignment horizontal="center"/>
    </xf>
    <xf numFmtId="204" fontId="0" fillId="0" borderId="0" xfId="0" applyNumberFormat="1" applyFill="1" applyAlignment="1">
      <alignment/>
    </xf>
    <xf numFmtId="204" fontId="4" fillId="0" borderId="10" xfId="0" applyNumberFormat="1" applyFont="1" applyFill="1" applyBorder="1" applyAlignment="1">
      <alignment horizontal="left" indent="1"/>
    </xf>
    <xf numFmtId="204" fontId="4" fillId="0" borderId="20" xfId="0" applyNumberFormat="1" applyFont="1" applyFill="1" applyBorder="1" applyAlignment="1">
      <alignment horizontal="center" vertical="center"/>
    </xf>
    <xf numFmtId="204" fontId="4" fillId="0" borderId="10" xfId="59" applyNumberFormat="1" applyFont="1" applyFill="1" applyBorder="1" applyAlignment="1">
      <alignment horizontal="center" vertical="center"/>
      <protection/>
    </xf>
    <xf numFmtId="204" fontId="4" fillId="0" borderId="10" xfId="0" applyNumberFormat="1" applyFont="1" applyFill="1" applyBorder="1" applyAlignment="1">
      <alignment/>
    </xf>
    <xf numFmtId="204" fontId="4" fillId="0" borderId="10" xfId="0" applyNumberFormat="1" applyFont="1" applyFill="1" applyBorder="1" applyAlignment="1">
      <alignment wrapText="1"/>
    </xf>
    <xf numFmtId="204" fontId="4" fillId="0" borderId="10" xfId="60" applyNumberFormat="1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textRotation="90" wrapText="1"/>
    </xf>
    <xf numFmtId="195" fontId="4" fillId="0" borderId="10" xfId="0" applyNumberFormat="1" applyFont="1" applyFill="1" applyBorder="1" applyAlignment="1">
      <alignment horizontal="center"/>
    </xf>
    <xf numFmtId="195" fontId="4" fillId="0" borderId="10" xfId="0" applyNumberFormat="1" applyFont="1" applyBorder="1" applyAlignment="1">
      <alignment horizontal="center"/>
    </xf>
    <xf numFmtId="195" fontId="4" fillId="0" borderId="0" xfId="58" applyNumberFormat="1" applyFont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 indent="1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3" fillId="0" borderId="10" xfId="64" applyFont="1" applyBorder="1" applyAlignment="1">
      <alignment horizontal="center" vertical="center" wrapText="1"/>
      <protection/>
    </xf>
    <xf numFmtId="195" fontId="5" fillId="0" borderId="10" xfId="0" applyNumberFormat="1" applyFont="1" applyFill="1" applyBorder="1" applyAlignment="1">
      <alignment horizontal="left" wrapText="1" indent="1"/>
    </xf>
    <xf numFmtId="195" fontId="14" fillId="0" borderId="10" xfId="64" applyNumberFormat="1" applyFont="1" applyBorder="1" applyAlignment="1">
      <alignment horizontal="right"/>
      <protection/>
    </xf>
    <xf numFmtId="195" fontId="4" fillId="0" borderId="10" xfId="0" applyNumberFormat="1" applyFont="1" applyFill="1" applyBorder="1" applyAlignment="1">
      <alignment horizontal="left" wrapText="1" indent="1"/>
    </xf>
    <xf numFmtId="193" fontId="14" fillId="0" borderId="10" xfId="64" applyNumberFormat="1" applyFont="1" applyBorder="1" applyAlignment="1">
      <alignment horizontal="right"/>
      <protection/>
    </xf>
    <xf numFmtId="195" fontId="0" fillId="0" borderId="0" xfId="0" applyNumberFormat="1" applyAlignment="1">
      <alignment/>
    </xf>
    <xf numFmtId="195" fontId="1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left" vertical="center" wrapText="1"/>
    </xf>
    <xf numFmtId="204" fontId="5" fillId="0" borderId="0" xfId="0" applyNumberFormat="1" applyFont="1" applyBorder="1" applyAlignment="1">
      <alignment horizontal="left" wrapText="1"/>
    </xf>
    <xf numFmtId="204" fontId="5" fillId="0" borderId="0" xfId="0" applyNumberFormat="1" applyFont="1" applyBorder="1" applyAlignment="1">
      <alignment horizontal="left" vertical="top" wrapText="1"/>
    </xf>
    <xf numFmtId="0" fontId="5" fillId="0" borderId="0" xfId="62" applyFont="1" applyFill="1" applyBorder="1" applyAlignment="1">
      <alignment horizontal="left" indent="1"/>
      <protection/>
    </xf>
    <xf numFmtId="0" fontId="0" fillId="0" borderId="0" xfId="62" applyFill="1">
      <alignment/>
      <protection/>
    </xf>
    <xf numFmtId="0" fontId="8" fillId="0" borderId="12" xfId="62" applyFont="1" applyBorder="1" applyAlignment="1">
      <alignment horizontal="left" indent="1"/>
      <protection/>
    </xf>
    <xf numFmtId="0" fontId="0" fillId="0" borderId="0" xfId="62">
      <alignment/>
      <protection/>
    </xf>
    <xf numFmtId="0" fontId="5" fillId="0" borderId="16" xfId="40" applyFont="1" applyFill="1" applyBorder="1" applyAlignment="1">
      <alignment horizontal="left" vertical="center"/>
    </xf>
    <xf numFmtId="195" fontId="0" fillId="0" borderId="10" xfId="62" applyNumberFormat="1" applyBorder="1" applyAlignment="1">
      <alignment horizontal="center" vertical="center"/>
      <protection/>
    </xf>
    <xf numFmtId="0" fontId="8" fillId="0" borderId="10" xfId="40" applyFont="1" applyFill="1" applyBorder="1" applyAlignment="1">
      <alignment horizontal="left" vertical="center"/>
    </xf>
    <xf numFmtId="0" fontId="4" fillId="0" borderId="16" xfId="40" applyFont="1" applyFill="1" applyBorder="1" applyAlignment="1">
      <alignment horizontal="left" vertical="center"/>
    </xf>
    <xf numFmtId="0" fontId="9" fillId="0" borderId="10" xfId="40" applyFont="1" applyFill="1" applyBorder="1" applyAlignment="1">
      <alignment horizontal="left" vertical="center"/>
    </xf>
    <xf numFmtId="0" fontId="5" fillId="0" borderId="16" xfId="40" applyFont="1" applyFill="1" applyBorder="1" applyAlignment="1">
      <alignment horizontal="left" vertical="center" wrapText="1"/>
    </xf>
    <xf numFmtId="195" fontId="4" fillId="0" borderId="10" xfId="62" applyNumberFormat="1" applyFont="1" applyFill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horizontal="left" vertical="center" wrapText="1"/>
    </xf>
    <xf numFmtId="195" fontId="49" fillId="0" borderId="10" xfId="62" applyNumberFormat="1" applyFont="1" applyBorder="1" applyAlignment="1">
      <alignment horizontal="center" vertical="center"/>
      <protection/>
    </xf>
    <xf numFmtId="195" fontId="4" fillId="0" borderId="10" xfId="62" applyNumberFormat="1" applyFont="1" applyFill="1" applyBorder="1" applyAlignment="1">
      <alignment wrapText="1"/>
      <protection/>
    </xf>
    <xf numFmtId="204" fontId="4" fillId="0" borderId="0" xfId="62" applyNumberFormat="1" applyFont="1" applyFill="1" applyAlignment="1">
      <alignment horizontal="left" indent="1"/>
      <protection/>
    </xf>
    <xf numFmtId="195" fontId="14" fillId="0" borderId="20" xfId="63" applyNumberFormat="1" applyFont="1" applyBorder="1" applyAlignment="1">
      <alignment horizontal="right" vertical="top"/>
      <protection/>
    </xf>
    <xf numFmtId="195" fontId="14" fillId="0" borderId="21" xfId="63" applyNumberFormat="1" applyFont="1" applyBorder="1" applyAlignment="1">
      <alignment horizontal="right" vertical="top"/>
      <protection/>
    </xf>
    <xf numFmtId="195" fontId="14" fillId="0" borderId="10" xfId="63" applyNumberFormat="1" applyFont="1" applyBorder="1" applyAlignment="1">
      <alignment horizontal="right" vertical="top"/>
      <protection/>
    </xf>
    <xf numFmtId="0" fontId="4" fillId="0" borderId="10" xfId="0" applyFont="1" applyBorder="1" applyAlignment="1">
      <alignment horizontal="left" indent="1"/>
    </xf>
    <xf numFmtId="193" fontId="4" fillId="0" borderId="10" xfId="0" applyNumberFormat="1" applyFont="1" applyFill="1" applyBorder="1" applyAlignment="1" quotePrefix="1">
      <alignment horizontal="center" vertical="center"/>
    </xf>
    <xf numFmtId="204" fontId="4" fillId="0" borderId="20" xfId="0" applyNumberFormat="1" applyFont="1" applyFill="1" applyBorder="1" applyAlignment="1">
      <alignment horizontal="left" indent="1"/>
    </xf>
    <xf numFmtId="204" fontId="4" fillId="0" borderId="18" xfId="0" applyNumberFormat="1" applyFont="1" applyFill="1" applyBorder="1" applyAlignment="1">
      <alignment horizontal="left" indent="1"/>
    </xf>
    <xf numFmtId="9" fontId="5" fillId="0" borderId="16" xfId="67" applyFont="1" applyFill="1" applyBorder="1" applyAlignment="1">
      <alignment horizontal="center" vertical="center"/>
    </xf>
    <xf numFmtId="9" fontId="5" fillId="0" borderId="22" xfId="67" applyFont="1" applyFill="1" applyBorder="1" applyAlignment="1">
      <alignment horizontal="center" vertical="center"/>
    </xf>
    <xf numFmtId="9" fontId="5" fillId="0" borderId="17" xfId="67" applyFont="1" applyFill="1" applyBorder="1" applyAlignment="1">
      <alignment horizontal="center" vertical="center"/>
    </xf>
    <xf numFmtId="204" fontId="5" fillId="0" borderId="16" xfId="0" applyNumberFormat="1" applyFont="1" applyFill="1" applyBorder="1" applyAlignment="1">
      <alignment horizontal="center" vertical="center"/>
    </xf>
    <xf numFmtId="204" fontId="5" fillId="0" borderId="22" xfId="0" applyNumberFormat="1" applyFont="1" applyFill="1" applyBorder="1" applyAlignment="1">
      <alignment horizontal="center" vertical="center"/>
    </xf>
    <xf numFmtId="204" fontId="5" fillId="0" borderId="17" xfId="0" applyNumberFormat="1" applyFont="1" applyFill="1" applyBorder="1" applyAlignment="1">
      <alignment horizontal="center" vertical="center"/>
    </xf>
    <xf numFmtId="205" fontId="5" fillId="0" borderId="10" xfId="0" applyNumberFormat="1" applyFont="1" applyFill="1" applyBorder="1" applyAlignment="1">
      <alignment horizontal="center"/>
    </xf>
    <xf numFmtId="204" fontId="5" fillId="0" borderId="16" xfId="0" applyNumberFormat="1" applyFont="1" applyFill="1" applyBorder="1" applyAlignment="1">
      <alignment horizontal="center" wrapText="1" shrinkToFit="1"/>
    </xf>
    <xf numFmtId="204" fontId="5" fillId="0" borderId="17" xfId="0" applyNumberFormat="1" applyFont="1" applyFill="1" applyBorder="1" applyAlignment="1">
      <alignment horizontal="center" wrapText="1" shrinkToFit="1"/>
    </xf>
    <xf numFmtId="204" fontId="5" fillId="0" borderId="10" xfId="0" applyNumberFormat="1" applyFont="1" applyFill="1" applyBorder="1" applyAlignment="1">
      <alignment horizontal="center"/>
    </xf>
    <xf numFmtId="205" fontId="5" fillId="0" borderId="16" xfId="0" applyNumberFormat="1" applyFont="1" applyFill="1" applyBorder="1" applyAlignment="1">
      <alignment horizontal="center"/>
    </xf>
    <xf numFmtId="205" fontId="5" fillId="0" borderId="22" xfId="0" applyNumberFormat="1" applyFont="1" applyFill="1" applyBorder="1" applyAlignment="1">
      <alignment horizontal="center"/>
    </xf>
    <xf numFmtId="205" fontId="5" fillId="0" borderId="17" xfId="0" applyNumberFormat="1" applyFont="1" applyFill="1" applyBorder="1" applyAlignment="1">
      <alignment horizontal="center"/>
    </xf>
    <xf numFmtId="204" fontId="5" fillId="0" borderId="20" xfId="0" applyNumberFormat="1" applyFont="1" applyFill="1" applyBorder="1" applyAlignment="1">
      <alignment horizontal="center" vertical="center" wrapText="1" shrinkToFit="1"/>
    </xf>
    <xf numFmtId="204" fontId="5" fillId="0" borderId="18" xfId="0" applyNumberFormat="1" applyFont="1" applyFill="1" applyBorder="1" applyAlignment="1">
      <alignment horizontal="center" vertical="center" wrapText="1" shrinkToFit="1"/>
    </xf>
    <xf numFmtId="204" fontId="5" fillId="0" borderId="16" xfId="0" applyNumberFormat="1" applyFont="1" applyFill="1" applyBorder="1" applyAlignment="1">
      <alignment horizontal="center"/>
    </xf>
    <xf numFmtId="204" fontId="5" fillId="0" borderId="22" xfId="0" applyNumberFormat="1" applyFont="1" applyFill="1" applyBorder="1" applyAlignment="1">
      <alignment horizontal="center"/>
    </xf>
    <xf numFmtId="204" fontId="5" fillId="0" borderId="17" xfId="0" applyNumberFormat="1" applyFont="1" applyFill="1" applyBorder="1" applyAlignment="1">
      <alignment horizontal="center"/>
    </xf>
    <xf numFmtId="204" fontId="5" fillId="0" borderId="20" xfId="0" applyNumberFormat="1" applyFont="1" applyFill="1" applyBorder="1" applyAlignment="1">
      <alignment horizontal="center" vertical="center" wrapText="1"/>
    </xf>
    <xf numFmtId="204" fontId="5" fillId="0" borderId="18" xfId="0" applyNumberFormat="1" applyFont="1" applyFill="1" applyBorder="1" applyAlignment="1">
      <alignment horizontal="center" vertical="center" wrapText="1"/>
    </xf>
    <xf numFmtId="204" fontId="5" fillId="0" borderId="17" xfId="0" applyNumberFormat="1" applyFont="1" applyFill="1" applyBorder="1" applyAlignment="1">
      <alignment/>
    </xf>
    <xf numFmtId="204" fontId="8" fillId="0" borderId="16" xfId="0" applyNumberFormat="1" applyFont="1" applyFill="1" applyBorder="1" applyAlignment="1">
      <alignment horizontal="center"/>
    </xf>
    <xf numFmtId="204" fontId="7" fillId="0" borderId="22" xfId="0" applyNumberFormat="1" applyFont="1" applyFill="1" applyBorder="1" applyAlignment="1">
      <alignment horizontal="center"/>
    </xf>
    <xf numFmtId="204" fontId="7" fillId="0" borderId="17" xfId="0" applyNumberFormat="1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93" fontId="5" fillId="0" borderId="16" xfId="0" applyNumberFormat="1" applyFont="1" applyBorder="1" applyAlignment="1">
      <alignment horizontal="center"/>
    </xf>
    <xf numFmtId="193" fontId="5" fillId="0" borderId="22" xfId="0" applyNumberFormat="1" applyFont="1" applyBorder="1" applyAlignment="1">
      <alignment horizontal="center"/>
    </xf>
    <xf numFmtId="193" fontId="5" fillId="0" borderId="17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04" fontId="4" fillId="0" borderId="20" xfId="0" applyNumberFormat="1" applyFont="1" applyBorder="1" applyAlignment="1">
      <alignment horizontal="left" indent="1"/>
    </xf>
    <xf numFmtId="204" fontId="4" fillId="0" borderId="18" xfId="0" applyNumberFormat="1" applyFont="1" applyBorder="1" applyAlignment="1">
      <alignment horizontal="left" indent="1"/>
    </xf>
    <xf numFmtId="205" fontId="5" fillId="0" borderId="10" xfId="0" applyNumberFormat="1" applyFont="1" applyBorder="1" applyAlignment="1">
      <alignment horizontal="center"/>
    </xf>
    <xf numFmtId="204" fontId="5" fillId="0" borderId="10" xfId="0" applyNumberFormat="1" applyFont="1" applyBorder="1" applyAlignment="1">
      <alignment horizontal="center"/>
    </xf>
    <xf numFmtId="204" fontId="5" fillId="0" borderId="20" xfId="0" applyNumberFormat="1" applyFont="1" applyBorder="1" applyAlignment="1">
      <alignment horizontal="center" vertical="center" wrapText="1"/>
    </xf>
    <xf numFmtId="204" fontId="5" fillId="0" borderId="1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0" fontId="5" fillId="0" borderId="10" xfId="0" applyFont="1" applyBorder="1" applyAlignment="1">
      <alignment horizontal="center"/>
    </xf>
    <xf numFmtId="204" fontId="4" fillId="0" borderId="21" xfId="0" applyNumberFormat="1" applyFont="1" applyBorder="1" applyAlignment="1">
      <alignment horizontal="left" indent="1"/>
    </xf>
    <xf numFmtId="205" fontId="5" fillId="0" borderId="18" xfId="0" applyNumberFormat="1" applyFont="1" applyBorder="1" applyAlignment="1">
      <alignment horizontal="center"/>
    </xf>
    <xf numFmtId="204" fontId="5" fillId="0" borderId="18" xfId="0" applyNumberFormat="1" applyFont="1" applyBorder="1" applyAlignment="1">
      <alignment horizontal="center"/>
    </xf>
    <xf numFmtId="193" fontId="5" fillId="0" borderId="16" xfId="0" applyNumberFormat="1" applyFont="1" applyBorder="1" applyAlignment="1">
      <alignment horizontal="center" vertical="center"/>
    </xf>
    <xf numFmtId="193" fontId="5" fillId="0" borderId="22" xfId="0" applyNumberFormat="1" applyFont="1" applyBorder="1" applyAlignment="1">
      <alignment horizontal="center" vertical="center"/>
    </xf>
    <xf numFmtId="193" fontId="5" fillId="0" borderId="17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/>
    </xf>
    <xf numFmtId="204" fontId="5" fillId="0" borderId="20" xfId="0" applyNumberFormat="1" applyFont="1" applyBorder="1" applyAlignment="1">
      <alignment vertical="center" wrapText="1"/>
    </xf>
    <xf numFmtId="204" fontId="5" fillId="0" borderId="18" xfId="0" applyNumberFormat="1" applyFont="1" applyBorder="1" applyAlignment="1">
      <alignment vertical="center"/>
    </xf>
    <xf numFmtId="204" fontId="5" fillId="0" borderId="18" xfId="0" applyNumberFormat="1" applyFont="1" applyBorder="1" applyAlignment="1">
      <alignment horizontal="center" vertical="center" wrapText="1"/>
    </xf>
    <xf numFmtId="204" fontId="5" fillId="0" borderId="16" xfId="0" applyNumberFormat="1" applyFont="1" applyBorder="1" applyAlignment="1">
      <alignment horizontal="center" vertical="center" wrapText="1"/>
    </xf>
    <xf numFmtId="204" fontId="5" fillId="0" borderId="22" xfId="0" applyNumberFormat="1" applyFont="1" applyBorder="1" applyAlignment="1">
      <alignment horizontal="center" vertical="center" wrapText="1"/>
    </xf>
    <xf numFmtId="204" fontId="5" fillId="0" borderId="17" xfId="0" applyNumberFormat="1" applyFont="1" applyBorder="1" applyAlignment="1">
      <alignment horizontal="center" vertical="center" wrapText="1"/>
    </xf>
    <xf numFmtId="205" fontId="5" fillId="0" borderId="16" xfId="0" applyNumberFormat="1" applyFont="1" applyBorder="1" applyAlignment="1">
      <alignment horizontal="center" vertical="center" wrapText="1"/>
    </xf>
    <xf numFmtId="205" fontId="5" fillId="0" borderId="22" xfId="0" applyNumberFormat="1" applyFont="1" applyBorder="1" applyAlignment="1">
      <alignment horizontal="center" vertical="center" wrapText="1"/>
    </xf>
    <xf numFmtId="205" fontId="5" fillId="0" borderId="17" xfId="0" applyNumberFormat="1" applyFont="1" applyBorder="1" applyAlignment="1">
      <alignment horizontal="center" vertical="center" wrapText="1"/>
    </xf>
    <xf numFmtId="205" fontId="5" fillId="0" borderId="20" xfId="0" applyNumberFormat="1" applyFont="1" applyBorder="1" applyAlignment="1">
      <alignment horizontal="center" vertical="center" wrapText="1"/>
    </xf>
    <xf numFmtId="205" fontId="5" fillId="0" borderId="18" xfId="0" applyNumberFormat="1" applyFont="1" applyBorder="1" applyAlignment="1">
      <alignment horizontal="center" vertical="center" wrapText="1"/>
    </xf>
    <xf numFmtId="204" fontId="0" fillId="0" borderId="20" xfId="0" applyNumberFormat="1" applyFill="1" applyBorder="1" applyAlignment="1">
      <alignment horizontal="left" indent="1"/>
    </xf>
    <xf numFmtId="204" fontId="0" fillId="0" borderId="18" xfId="0" applyNumberFormat="1" applyFill="1" applyBorder="1" applyAlignment="1">
      <alignment horizontal="left" indent="1"/>
    </xf>
    <xf numFmtId="204" fontId="5" fillId="0" borderId="10" xfId="0" applyNumberFormat="1" applyFont="1" applyFill="1" applyBorder="1" applyAlignment="1">
      <alignment horizontal="center" vertical="center" wrapText="1" shrinkToFit="1"/>
    </xf>
    <xf numFmtId="193" fontId="5" fillId="0" borderId="16" xfId="0" applyNumberFormat="1" applyFont="1" applyBorder="1" applyAlignment="1">
      <alignment horizontal="center"/>
    </xf>
    <xf numFmtId="193" fontId="5" fillId="0" borderId="22" xfId="0" applyNumberFormat="1" applyFont="1" applyBorder="1" applyAlignment="1">
      <alignment horizontal="center"/>
    </xf>
    <xf numFmtId="193" fontId="5" fillId="0" borderId="17" xfId="0" applyNumberFormat="1" applyFont="1" applyBorder="1" applyAlignment="1">
      <alignment horizontal="center"/>
    </xf>
    <xf numFmtId="204" fontId="5" fillId="0" borderId="16" xfId="0" applyNumberFormat="1" applyFont="1" applyFill="1" applyBorder="1" applyAlignment="1">
      <alignment horizontal="center"/>
    </xf>
    <xf numFmtId="204" fontId="5" fillId="0" borderId="22" xfId="0" applyNumberFormat="1" applyFont="1" applyFill="1" applyBorder="1" applyAlignment="1">
      <alignment horizontal="center"/>
    </xf>
    <xf numFmtId="204" fontId="5" fillId="0" borderId="17" xfId="0" applyNumberFormat="1" applyFont="1" applyFill="1" applyBorder="1" applyAlignment="1">
      <alignment horizontal="center"/>
    </xf>
    <xf numFmtId="205" fontId="5" fillId="0" borderId="16" xfId="0" applyNumberFormat="1" applyFont="1" applyFill="1" applyBorder="1" applyAlignment="1">
      <alignment horizontal="center"/>
    </xf>
    <xf numFmtId="205" fontId="5" fillId="0" borderId="22" xfId="0" applyNumberFormat="1" applyFont="1" applyFill="1" applyBorder="1" applyAlignment="1">
      <alignment horizontal="center"/>
    </xf>
    <xf numFmtId="205" fontId="5" fillId="0" borderId="17" xfId="0" applyNumberFormat="1" applyFont="1" applyFill="1" applyBorder="1" applyAlignment="1">
      <alignment horizontal="center"/>
    </xf>
    <xf numFmtId="204" fontId="5" fillId="0" borderId="16" xfId="0" applyNumberFormat="1" applyFont="1" applyBorder="1" applyAlignment="1">
      <alignment horizontal="center"/>
    </xf>
    <xf numFmtId="204" fontId="5" fillId="0" borderId="22" xfId="0" applyNumberFormat="1" applyFont="1" applyBorder="1" applyAlignment="1">
      <alignment horizontal="center"/>
    </xf>
    <xf numFmtId="204" fontId="5" fillId="0" borderId="17" xfId="0" applyNumberFormat="1" applyFont="1" applyBorder="1" applyAlignment="1">
      <alignment horizontal="center"/>
    </xf>
    <xf numFmtId="205" fontId="5" fillId="0" borderId="18" xfId="0" applyNumberFormat="1" applyFont="1" applyBorder="1" applyAlignment="1">
      <alignment horizontal="center" vertical="center"/>
    </xf>
    <xf numFmtId="205" fontId="5" fillId="0" borderId="16" xfId="0" applyNumberFormat="1" applyFont="1" applyBorder="1" applyAlignment="1">
      <alignment horizontal="center" vertical="center" wrapText="1"/>
    </xf>
    <xf numFmtId="205" fontId="5" fillId="0" borderId="22" xfId="0" applyNumberFormat="1" applyFont="1" applyBorder="1" applyAlignment="1">
      <alignment horizontal="center" vertical="center" wrapText="1"/>
    </xf>
    <xf numFmtId="205" fontId="5" fillId="0" borderId="17" xfId="0" applyNumberFormat="1" applyFont="1" applyBorder="1" applyAlignment="1">
      <alignment horizontal="center" vertical="center" wrapText="1"/>
    </xf>
    <xf numFmtId="204" fontId="5" fillId="0" borderId="16" xfId="0" applyNumberFormat="1" applyFont="1" applyBorder="1" applyAlignment="1">
      <alignment horizontal="center" vertical="center" wrapText="1"/>
    </xf>
    <xf numFmtId="204" fontId="5" fillId="0" borderId="22" xfId="0" applyNumberFormat="1" applyFont="1" applyBorder="1" applyAlignment="1">
      <alignment horizontal="center" vertical="center" wrapText="1"/>
    </xf>
    <xf numFmtId="204" fontId="5" fillId="0" borderId="17" xfId="0" applyNumberFormat="1" applyFont="1" applyBorder="1" applyAlignment="1">
      <alignment horizontal="center" vertical="center" wrapText="1"/>
    </xf>
    <xf numFmtId="205" fontId="5" fillId="0" borderId="20" xfId="0" applyNumberFormat="1" applyFont="1" applyBorder="1" applyAlignment="1">
      <alignment horizontal="center" vertical="center" wrapText="1"/>
    </xf>
    <xf numFmtId="205" fontId="5" fillId="0" borderId="18" xfId="0" applyNumberFormat="1" applyFont="1" applyBorder="1" applyAlignment="1">
      <alignment horizontal="center" vertical="center" wrapText="1"/>
    </xf>
    <xf numFmtId="204" fontId="5" fillId="0" borderId="20" xfId="0" applyNumberFormat="1" applyFont="1" applyBorder="1" applyAlignment="1">
      <alignment horizontal="center" vertical="center" wrapText="1"/>
    </xf>
    <xf numFmtId="204" fontId="5" fillId="0" borderId="18" xfId="0" applyNumberFormat="1" applyFont="1" applyBorder="1" applyAlignment="1">
      <alignment horizontal="center" vertical="center" wrapText="1"/>
    </xf>
    <xf numFmtId="193" fontId="5" fillId="0" borderId="16" xfId="0" applyNumberFormat="1" applyFont="1" applyFill="1" applyBorder="1" applyAlignment="1">
      <alignment horizontal="center"/>
    </xf>
    <xf numFmtId="193" fontId="5" fillId="0" borderId="22" xfId="0" applyNumberFormat="1" applyFont="1" applyFill="1" applyBorder="1" applyAlignment="1">
      <alignment horizontal="center"/>
    </xf>
    <xf numFmtId="193" fontId="5" fillId="0" borderId="17" xfId="0" applyNumberFormat="1" applyFont="1" applyFill="1" applyBorder="1" applyAlignment="1">
      <alignment horizontal="center"/>
    </xf>
    <xf numFmtId="204" fontId="5" fillId="0" borderId="21" xfId="0" applyNumberFormat="1" applyFont="1" applyFill="1" applyBorder="1" applyAlignment="1">
      <alignment horizontal="center" vertical="center" wrapText="1" shrinkToFit="1"/>
    </xf>
    <xf numFmtId="205" fontId="5" fillId="0" borderId="20" xfId="0" applyNumberFormat="1" applyFont="1" applyBorder="1" applyAlignment="1">
      <alignment horizontal="center"/>
    </xf>
    <xf numFmtId="205" fontId="5" fillId="0" borderId="21" xfId="0" applyNumberFormat="1" applyFont="1" applyBorder="1" applyAlignment="1">
      <alignment horizontal="center"/>
    </xf>
    <xf numFmtId="204" fontId="5" fillId="0" borderId="10" xfId="0" applyNumberFormat="1" applyFont="1" applyBorder="1" applyAlignment="1">
      <alignment horizontal="center" vertical="center" wrapText="1"/>
    </xf>
    <xf numFmtId="205" fontId="5" fillId="0" borderId="16" xfId="0" applyNumberFormat="1" applyFont="1" applyBorder="1" applyAlignment="1">
      <alignment horizontal="center"/>
    </xf>
    <xf numFmtId="205" fontId="5" fillId="0" borderId="22" xfId="0" applyNumberFormat="1" applyFont="1" applyBorder="1" applyAlignment="1">
      <alignment horizontal="center"/>
    </xf>
    <xf numFmtId="205" fontId="5" fillId="0" borderId="17" xfId="0" applyNumberFormat="1" applyFont="1" applyBorder="1" applyAlignment="1">
      <alignment horizontal="center"/>
    </xf>
    <xf numFmtId="205" fontId="5" fillId="0" borderId="20" xfId="0" applyNumberFormat="1" applyFont="1" applyFill="1" applyBorder="1" applyAlignment="1">
      <alignment horizontal="center"/>
    </xf>
    <xf numFmtId="205" fontId="5" fillId="0" borderId="21" xfId="0" applyNumberFormat="1" applyFont="1" applyFill="1" applyBorder="1" applyAlignment="1">
      <alignment horizontal="center"/>
    </xf>
    <xf numFmtId="205" fontId="5" fillId="0" borderId="18" xfId="0" applyNumberFormat="1" applyFont="1" applyFill="1" applyBorder="1" applyAlignment="1">
      <alignment horizontal="center"/>
    </xf>
    <xf numFmtId="204" fontId="5" fillId="0" borderId="16" xfId="0" applyNumberFormat="1" applyFont="1" applyFill="1" applyBorder="1" applyAlignment="1">
      <alignment horizontal="center" vertical="center" wrapText="1" shrinkToFit="1"/>
    </xf>
    <xf numFmtId="204" fontId="5" fillId="0" borderId="17" xfId="0" applyNumberFormat="1" applyFont="1" applyFill="1" applyBorder="1" applyAlignment="1">
      <alignment horizontal="center" vertical="center" wrapText="1" shrinkToFit="1"/>
    </xf>
    <xf numFmtId="205" fontId="5" fillId="0" borderId="20" xfId="0" applyNumberFormat="1" applyFont="1" applyFill="1" applyBorder="1" applyAlignment="1">
      <alignment horizontal="center" vertical="center" wrapText="1"/>
    </xf>
    <xf numFmtId="205" fontId="5" fillId="0" borderId="18" xfId="0" applyNumberFormat="1" applyFont="1" applyFill="1" applyBorder="1" applyAlignment="1">
      <alignment horizontal="center" vertical="center" wrapText="1"/>
    </xf>
    <xf numFmtId="204" fontId="5" fillId="0" borderId="20" xfId="0" applyNumberFormat="1" applyFont="1" applyFill="1" applyBorder="1" applyAlignment="1">
      <alignment horizontal="center" vertical="center" wrapText="1"/>
    </xf>
    <xf numFmtId="204" fontId="5" fillId="0" borderId="18" xfId="0" applyNumberFormat="1" applyFont="1" applyFill="1" applyBorder="1" applyAlignment="1">
      <alignment horizontal="center" vertical="center" wrapText="1"/>
    </xf>
    <xf numFmtId="193" fontId="5" fillId="0" borderId="16" xfId="0" applyNumberFormat="1" applyFont="1" applyFill="1" applyBorder="1" applyAlignment="1">
      <alignment horizontal="center" wrapText="1"/>
    </xf>
    <xf numFmtId="193" fontId="5" fillId="0" borderId="22" xfId="0" applyNumberFormat="1" applyFont="1" applyFill="1" applyBorder="1" applyAlignment="1">
      <alignment horizontal="center" wrapText="1"/>
    </xf>
    <xf numFmtId="193" fontId="4" fillId="0" borderId="22" xfId="0" applyNumberFormat="1" applyFont="1" applyFill="1" applyBorder="1" applyAlignment="1">
      <alignment horizontal="center" wrapText="1"/>
    </xf>
    <xf numFmtId="193" fontId="4" fillId="0" borderId="17" xfId="0" applyNumberFormat="1" applyFont="1" applyFill="1" applyBorder="1" applyAlignment="1">
      <alignment horizontal="center" wrapText="1"/>
    </xf>
    <xf numFmtId="204" fontId="5" fillId="0" borderId="16" xfId="0" applyNumberFormat="1" applyFont="1" applyFill="1" applyBorder="1" applyAlignment="1">
      <alignment horizontal="center" wrapText="1"/>
    </xf>
    <xf numFmtId="204" fontId="5" fillId="0" borderId="22" xfId="0" applyNumberFormat="1" applyFont="1" applyFill="1" applyBorder="1" applyAlignment="1">
      <alignment horizontal="center" wrapText="1"/>
    </xf>
    <xf numFmtId="204" fontId="4" fillId="0" borderId="22" xfId="0" applyNumberFormat="1" applyFont="1" applyFill="1" applyBorder="1" applyAlignment="1">
      <alignment horizontal="center" wrapText="1"/>
    </xf>
    <xf numFmtId="204" fontId="4" fillId="0" borderId="17" xfId="0" applyNumberFormat="1" applyFont="1" applyFill="1" applyBorder="1" applyAlignment="1">
      <alignment horizontal="center" wrapText="1"/>
    </xf>
    <xf numFmtId="205" fontId="5" fillId="0" borderId="16" xfId="0" applyNumberFormat="1" applyFont="1" applyFill="1" applyBorder="1" applyAlignment="1">
      <alignment horizontal="center" vertical="center" wrapText="1"/>
    </xf>
    <xf numFmtId="205" fontId="5" fillId="0" borderId="22" xfId="0" applyNumberFormat="1" applyFont="1" applyFill="1" applyBorder="1" applyAlignment="1">
      <alignment horizontal="center" vertical="center" wrapText="1"/>
    </xf>
    <xf numFmtId="205" fontId="5" fillId="0" borderId="17" xfId="0" applyNumberFormat="1" applyFont="1" applyFill="1" applyBorder="1" applyAlignment="1">
      <alignment horizontal="center" vertical="center" wrapText="1"/>
    </xf>
    <xf numFmtId="204" fontId="5" fillId="0" borderId="16" xfId="0" applyNumberFormat="1" applyFont="1" applyFill="1" applyBorder="1" applyAlignment="1">
      <alignment horizontal="center" vertical="center" wrapText="1"/>
    </xf>
    <xf numFmtId="204" fontId="5" fillId="0" borderId="22" xfId="0" applyNumberFormat="1" applyFont="1" applyFill="1" applyBorder="1" applyAlignment="1">
      <alignment horizontal="center" vertical="center" wrapText="1"/>
    </xf>
    <xf numFmtId="204" fontId="4" fillId="0" borderId="21" xfId="0" applyNumberFormat="1" applyFont="1" applyFill="1" applyBorder="1" applyAlignment="1">
      <alignment horizontal="left" indent="1"/>
    </xf>
    <xf numFmtId="205" fontId="5" fillId="0" borderId="18" xfId="0" applyNumberFormat="1" applyFont="1" applyFill="1" applyBorder="1" applyAlignment="1">
      <alignment horizontal="center" vertical="center"/>
    </xf>
    <xf numFmtId="204" fontId="5" fillId="0" borderId="18" xfId="0" applyNumberFormat="1" applyFont="1" applyFill="1" applyBorder="1" applyAlignment="1">
      <alignment horizontal="center" vertical="center"/>
    </xf>
    <xf numFmtId="193" fontId="5" fillId="0" borderId="10" xfId="0" applyNumberFormat="1" applyFont="1" applyFill="1" applyBorder="1" applyAlignment="1">
      <alignment horizontal="center"/>
    </xf>
    <xf numFmtId="204" fontId="4" fillId="0" borderId="21" xfId="0" applyNumberFormat="1" applyFont="1" applyBorder="1" applyAlignment="1">
      <alignment horizontal="center"/>
    </xf>
    <xf numFmtId="204" fontId="4" fillId="0" borderId="18" xfId="0" applyNumberFormat="1" applyFont="1" applyBorder="1" applyAlignment="1">
      <alignment horizontal="center"/>
    </xf>
    <xf numFmtId="205" fontId="5" fillId="0" borderId="10" xfId="0" applyNumberFormat="1" applyFont="1" applyFill="1" applyBorder="1" applyAlignment="1">
      <alignment horizontal="center" vertical="center"/>
    </xf>
    <xf numFmtId="204" fontId="4" fillId="0" borderId="23" xfId="0" applyNumberFormat="1" applyFont="1" applyFill="1" applyBorder="1" applyAlignment="1">
      <alignment horizontal="left" indent="1"/>
    </xf>
    <xf numFmtId="204" fontId="4" fillId="0" borderId="14" xfId="0" applyNumberFormat="1" applyFont="1" applyFill="1" applyBorder="1" applyAlignment="1">
      <alignment horizontal="left" indent="1"/>
    </xf>
    <xf numFmtId="204" fontId="4" fillId="0" borderId="24" xfId="0" applyNumberFormat="1" applyFont="1" applyFill="1" applyBorder="1" applyAlignment="1">
      <alignment horizontal="left" indent="1"/>
    </xf>
    <xf numFmtId="204" fontId="4" fillId="0" borderId="19" xfId="0" applyNumberFormat="1" applyFont="1" applyFill="1" applyBorder="1" applyAlignment="1">
      <alignment horizontal="left" indent="1"/>
    </xf>
    <xf numFmtId="195" fontId="5" fillId="0" borderId="16" xfId="0" applyNumberFormat="1" applyFont="1" applyBorder="1" applyAlignment="1">
      <alignment horizontal="center" vertical="center" wrapText="1"/>
    </xf>
    <xf numFmtId="195" fontId="5" fillId="0" borderId="22" xfId="0" applyNumberFormat="1" applyFont="1" applyBorder="1" applyAlignment="1">
      <alignment horizontal="center" vertical="center" wrapText="1"/>
    </xf>
    <xf numFmtId="195" fontId="5" fillId="0" borderId="17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indent="1"/>
    </xf>
    <xf numFmtId="0" fontId="5" fillId="0" borderId="17" xfId="0" applyFont="1" applyBorder="1" applyAlignment="1">
      <alignment horizontal="center" vertical="center"/>
    </xf>
    <xf numFmtId="0" fontId="4" fillId="0" borderId="20" xfId="40" applyFont="1" applyFill="1" applyBorder="1" applyAlignment="1">
      <alignment horizontal="center"/>
    </xf>
    <xf numFmtId="0" fontId="4" fillId="0" borderId="18" xfId="40" applyFont="1" applyFill="1" applyBorder="1" applyAlignment="1">
      <alignment horizontal="center"/>
    </xf>
    <xf numFmtId="0" fontId="5" fillId="0" borderId="20" xfId="62" applyFont="1" applyFill="1" applyBorder="1" applyAlignment="1">
      <alignment horizontal="center" vertical="center" wrapText="1"/>
      <protection/>
    </xf>
    <xf numFmtId="0" fontId="5" fillId="0" borderId="18" xfId="62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3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 3" xfId="61"/>
    <cellStyle name="Normal 5" xfId="62"/>
    <cellStyle name="Normal_Sheet2" xfId="63"/>
    <cellStyle name="Normal_Sheet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44" sqref="F44"/>
    </sheetView>
  </sheetViews>
  <sheetFormatPr defaultColWidth="9.140625" defaultRowHeight="12.75"/>
  <cols>
    <col min="1" max="1" width="46.140625" style="23" customWidth="1"/>
    <col min="2" max="2" width="13.140625" style="2" customWidth="1"/>
    <col min="3" max="3" width="14.57421875" style="2" customWidth="1"/>
    <col min="4" max="5" width="9.140625" style="2" customWidth="1"/>
    <col min="6" max="6" width="14.8515625" style="2" customWidth="1"/>
    <col min="7" max="7" width="41.57421875" style="23" customWidth="1"/>
    <col min="8" max="16384" width="9.140625" style="2" customWidth="1"/>
  </cols>
  <sheetData>
    <row r="1" ht="12.75">
      <c r="A1" s="90" t="s">
        <v>411</v>
      </c>
    </row>
    <row r="2" ht="12.75">
      <c r="A2" s="91" t="s">
        <v>412</v>
      </c>
    </row>
    <row r="3" spans="1:7" ht="24" customHeight="1">
      <c r="A3" s="210"/>
      <c r="B3" s="225" t="s">
        <v>204</v>
      </c>
      <c r="C3" s="225" t="s">
        <v>205</v>
      </c>
      <c r="D3" s="219" t="s">
        <v>206</v>
      </c>
      <c r="E3" s="220"/>
      <c r="F3" s="230" t="s">
        <v>209</v>
      </c>
      <c r="G3" s="210"/>
    </row>
    <row r="4" spans="1:7" ht="36.75" customHeight="1">
      <c r="A4" s="211"/>
      <c r="B4" s="226"/>
      <c r="C4" s="226"/>
      <c r="D4" s="86" t="s">
        <v>207</v>
      </c>
      <c r="E4" s="86" t="s">
        <v>208</v>
      </c>
      <c r="F4" s="231"/>
      <c r="G4" s="211"/>
    </row>
    <row r="5" spans="1:7" ht="12.75">
      <c r="A5" s="20"/>
      <c r="B5" s="221" t="s">
        <v>210</v>
      </c>
      <c r="C5" s="221"/>
      <c r="D5" s="221"/>
      <c r="E5" s="221"/>
      <c r="F5" s="221"/>
      <c r="G5" s="20"/>
    </row>
    <row r="6" spans="1:7" ht="12.75">
      <c r="A6" s="20"/>
      <c r="B6" s="222">
        <v>1000</v>
      </c>
      <c r="C6" s="223"/>
      <c r="D6" s="223"/>
      <c r="E6" s="223"/>
      <c r="F6" s="224"/>
      <c r="G6" s="20"/>
    </row>
    <row r="7" spans="1:7" ht="15" customHeight="1">
      <c r="A7" s="123" t="s">
        <v>143</v>
      </c>
      <c r="B7" s="131">
        <v>618.5</v>
      </c>
      <c r="C7" s="131">
        <v>148.7</v>
      </c>
      <c r="D7" s="131">
        <v>291.6</v>
      </c>
      <c r="E7" s="131">
        <v>183.8</v>
      </c>
      <c r="F7" s="131">
        <v>178.3</v>
      </c>
      <c r="G7" s="125" t="s">
        <v>5</v>
      </c>
    </row>
    <row r="8" spans="1:7" ht="15" customHeight="1">
      <c r="A8" s="124" t="s">
        <v>166</v>
      </c>
      <c r="B8" s="131">
        <v>287.8</v>
      </c>
      <c r="C8" s="131">
        <v>71</v>
      </c>
      <c r="D8" s="131">
        <v>145.2</v>
      </c>
      <c r="E8" s="131">
        <v>103.2</v>
      </c>
      <c r="F8" s="131">
        <v>71.6</v>
      </c>
      <c r="G8" s="125" t="s">
        <v>6</v>
      </c>
    </row>
    <row r="9" spans="1:7" ht="15" customHeight="1">
      <c r="A9" s="123" t="s">
        <v>144</v>
      </c>
      <c r="B9" s="131">
        <v>247.2</v>
      </c>
      <c r="C9" s="131">
        <v>68.7</v>
      </c>
      <c r="D9" s="131">
        <v>132.8</v>
      </c>
      <c r="E9" s="131">
        <v>94.2</v>
      </c>
      <c r="F9" s="131">
        <v>45.6</v>
      </c>
      <c r="G9" s="125" t="s">
        <v>7</v>
      </c>
    </row>
    <row r="10" spans="1:7" ht="15" customHeight="1">
      <c r="A10" s="123" t="s">
        <v>145</v>
      </c>
      <c r="B10" s="131">
        <v>10.8</v>
      </c>
      <c r="C10" s="131">
        <v>5.5</v>
      </c>
      <c r="D10" s="131" t="s">
        <v>391</v>
      </c>
      <c r="E10" s="133" t="s">
        <v>457</v>
      </c>
      <c r="F10" s="131" t="s">
        <v>311</v>
      </c>
      <c r="G10" s="125" t="s">
        <v>8</v>
      </c>
    </row>
    <row r="11" spans="1:7" ht="15" customHeight="1">
      <c r="A11" s="123" t="s">
        <v>146</v>
      </c>
      <c r="B11" s="131">
        <v>40.6</v>
      </c>
      <c r="C11" s="131">
        <v>2.3</v>
      </c>
      <c r="D11" s="131">
        <v>12.4</v>
      </c>
      <c r="E11" s="131">
        <v>8.9</v>
      </c>
      <c r="F11" s="131">
        <v>26</v>
      </c>
      <c r="G11" s="125" t="s">
        <v>9</v>
      </c>
    </row>
    <row r="12" spans="1:7" ht="15" customHeight="1">
      <c r="A12" s="123" t="s">
        <v>277</v>
      </c>
      <c r="B12" s="131">
        <v>37.4</v>
      </c>
      <c r="C12" s="133" t="s">
        <v>368</v>
      </c>
      <c r="D12" s="131">
        <v>11.4</v>
      </c>
      <c r="E12" s="131">
        <v>8.8</v>
      </c>
      <c r="F12" s="131">
        <v>23.8</v>
      </c>
      <c r="G12" s="125" t="s">
        <v>278</v>
      </c>
    </row>
    <row r="13" spans="1:7" ht="15" customHeight="1">
      <c r="A13" s="123" t="s">
        <v>167</v>
      </c>
      <c r="B13" s="131">
        <v>23.7</v>
      </c>
      <c r="C13" s="133" t="s">
        <v>458</v>
      </c>
      <c r="D13" s="131">
        <v>6.6</v>
      </c>
      <c r="E13" s="131">
        <v>5.1</v>
      </c>
      <c r="F13" s="131">
        <v>16.7</v>
      </c>
      <c r="G13" s="125" t="s">
        <v>14</v>
      </c>
    </row>
    <row r="14" spans="1:7" ht="15" customHeight="1">
      <c r="A14" s="124" t="s">
        <v>147</v>
      </c>
      <c r="B14" s="131">
        <v>211.7</v>
      </c>
      <c r="C14" s="131">
        <v>51.2</v>
      </c>
      <c r="D14" s="131">
        <v>89.3</v>
      </c>
      <c r="E14" s="131">
        <v>42.7</v>
      </c>
      <c r="F14" s="131">
        <v>71.1</v>
      </c>
      <c r="G14" s="125" t="s">
        <v>10</v>
      </c>
    </row>
    <row r="15" spans="1:7" ht="15" customHeight="1">
      <c r="A15" s="123" t="s">
        <v>168</v>
      </c>
      <c r="B15" s="131">
        <v>499.5</v>
      </c>
      <c r="C15" s="131">
        <v>122.2</v>
      </c>
      <c r="D15" s="131">
        <v>234.6</v>
      </c>
      <c r="E15" s="131">
        <v>145.9</v>
      </c>
      <c r="F15" s="131">
        <v>142.8</v>
      </c>
      <c r="G15" s="125" t="s">
        <v>11</v>
      </c>
    </row>
    <row r="16" spans="1:7" ht="15" customHeight="1">
      <c r="A16" s="123" t="s">
        <v>169</v>
      </c>
      <c r="B16" s="131">
        <v>119</v>
      </c>
      <c r="C16" s="131">
        <v>26.5</v>
      </c>
      <c r="D16" s="131">
        <v>57</v>
      </c>
      <c r="E16" s="131">
        <v>37.9</v>
      </c>
      <c r="F16" s="131">
        <v>35.5</v>
      </c>
      <c r="G16" s="125" t="s">
        <v>12</v>
      </c>
    </row>
    <row r="17" spans="1:7" ht="15" customHeight="1">
      <c r="A17" s="123"/>
      <c r="B17" s="212" t="s">
        <v>4</v>
      </c>
      <c r="C17" s="213"/>
      <c r="D17" s="213"/>
      <c r="E17" s="213"/>
      <c r="F17" s="214"/>
      <c r="G17" s="125"/>
    </row>
    <row r="18" spans="1:7" ht="15" customHeight="1">
      <c r="A18" s="20" t="s">
        <v>148</v>
      </c>
      <c r="B18" s="131">
        <v>57.617617617617626</v>
      </c>
      <c r="C18" s="131">
        <v>58.10147299509002</v>
      </c>
      <c r="D18" s="131">
        <v>61.892583120204606</v>
      </c>
      <c r="E18" s="131">
        <v>70.73337902673063</v>
      </c>
      <c r="F18" s="131">
        <v>50.14005602240895</v>
      </c>
      <c r="G18" s="20" t="s">
        <v>28</v>
      </c>
    </row>
    <row r="19" spans="1:7" ht="15" customHeight="1">
      <c r="A19" s="20" t="s">
        <v>149</v>
      </c>
      <c r="B19" s="131">
        <v>49.489489489489486</v>
      </c>
      <c r="C19" s="131">
        <v>56.219312602291325</v>
      </c>
      <c r="D19" s="131">
        <v>56.60699062233589</v>
      </c>
      <c r="E19" s="131">
        <v>64.56477039067855</v>
      </c>
      <c r="F19" s="131">
        <v>31.932773109243694</v>
      </c>
      <c r="G19" s="20" t="s">
        <v>30</v>
      </c>
    </row>
    <row r="20" spans="1:7" ht="15" customHeight="1">
      <c r="A20" s="20" t="s">
        <v>150</v>
      </c>
      <c r="B20" s="131">
        <v>14.107018763029883</v>
      </c>
      <c r="C20" s="131">
        <v>3.2394366197183095</v>
      </c>
      <c r="D20" s="131">
        <v>8.539944903581267</v>
      </c>
      <c r="E20" s="131">
        <v>8.624031007751938</v>
      </c>
      <c r="F20" s="131">
        <v>36.312849162011176</v>
      </c>
      <c r="G20" s="20" t="s">
        <v>29</v>
      </c>
    </row>
    <row r="21" spans="1:7" ht="15" customHeight="1">
      <c r="A21" s="20" t="s">
        <v>170</v>
      </c>
      <c r="B21" s="131">
        <v>19.24009700889248</v>
      </c>
      <c r="C21" s="131">
        <v>17.821116341627437</v>
      </c>
      <c r="D21" s="131">
        <v>19.54732510288066</v>
      </c>
      <c r="E21" s="131">
        <v>20.620239390642002</v>
      </c>
      <c r="F21" s="131">
        <v>19.910263600673023</v>
      </c>
      <c r="G21" s="20" t="s">
        <v>13</v>
      </c>
    </row>
    <row r="22" spans="1:7" ht="15" customHeight="1">
      <c r="A22" s="88"/>
      <c r="B22" s="227" t="s">
        <v>276</v>
      </c>
      <c r="C22" s="228"/>
      <c r="D22" s="228"/>
      <c r="E22" s="228"/>
      <c r="F22" s="229"/>
      <c r="G22" s="89"/>
    </row>
    <row r="23" spans="1:7" ht="15" customHeight="1">
      <c r="A23" s="20"/>
      <c r="B23" s="222">
        <v>1000</v>
      </c>
      <c r="C23" s="223"/>
      <c r="D23" s="223"/>
      <c r="E23" s="223"/>
      <c r="F23" s="224"/>
      <c r="G23" s="20"/>
    </row>
    <row r="24" spans="1:7" ht="15" customHeight="1">
      <c r="A24" s="20" t="s">
        <v>143</v>
      </c>
      <c r="B24" s="131">
        <v>306.6</v>
      </c>
      <c r="C24" s="131">
        <v>72.8</v>
      </c>
      <c r="D24" s="131">
        <v>144</v>
      </c>
      <c r="E24" s="131">
        <v>90.5</v>
      </c>
      <c r="F24" s="131">
        <v>89.8</v>
      </c>
      <c r="G24" s="20" t="s">
        <v>5</v>
      </c>
    </row>
    <row r="25" spans="1:7" ht="15" customHeight="1">
      <c r="A25" s="21" t="s">
        <v>166</v>
      </c>
      <c r="B25" s="131">
        <v>162.8</v>
      </c>
      <c r="C25" s="131">
        <v>39.8</v>
      </c>
      <c r="D25" s="131">
        <v>81.3</v>
      </c>
      <c r="E25" s="131">
        <v>56.4</v>
      </c>
      <c r="F25" s="131">
        <v>41.7</v>
      </c>
      <c r="G25" s="20" t="s">
        <v>6</v>
      </c>
    </row>
    <row r="26" spans="1:7" ht="15" customHeight="1">
      <c r="A26" s="20" t="s">
        <v>144</v>
      </c>
      <c r="B26" s="131">
        <v>138.9</v>
      </c>
      <c r="C26" s="131">
        <v>38.2</v>
      </c>
      <c r="D26" s="131">
        <v>73.2</v>
      </c>
      <c r="E26" s="131">
        <v>50.7</v>
      </c>
      <c r="F26" s="131">
        <v>27.5</v>
      </c>
      <c r="G26" s="20" t="s">
        <v>7</v>
      </c>
    </row>
    <row r="27" spans="1:7" ht="15" customHeight="1">
      <c r="A27" s="20" t="s">
        <v>145</v>
      </c>
      <c r="B27" s="131" t="s">
        <v>459</v>
      </c>
      <c r="C27" s="133">
        <v>3</v>
      </c>
      <c r="D27" s="133" t="s">
        <v>331</v>
      </c>
      <c r="E27" s="133" t="s">
        <v>384</v>
      </c>
      <c r="F27" s="131" t="s">
        <v>402</v>
      </c>
      <c r="G27" s="20" t="s">
        <v>8</v>
      </c>
    </row>
    <row r="28" spans="1:7" ht="15" customHeight="1">
      <c r="A28" s="20" t="s">
        <v>146</v>
      </c>
      <c r="B28" s="131">
        <v>23.9</v>
      </c>
      <c r="C28" s="133">
        <v>1.6</v>
      </c>
      <c r="D28" s="133">
        <v>8.1</v>
      </c>
      <c r="E28" s="133">
        <v>5.6</v>
      </c>
      <c r="F28" s="131">
        <v>14.2</v>
      </c>
      <c r="G28" s="20" t="s">
        <v>9</v>
      </c>
    </row>
    <row r="29" spans="1:7" ht="15" customHeight="1">
      <c r="A29" s="123" t="s">
        <v>277</v>
      </c>
      <c r="B29" s="131">
        <v>21.6</v>
      </c>
      <c r="C29" s="133" t="s">
        <v>460</v>
      </c>
      <c r="D29" s="133">
        <v>7.2</v>
      </c>
      <c r="E29" s="133">
        <v>5.5</v>
      </c>
      <c r="F29" s="131">
        <v>12.9</v>
      </c>
      <c r="G29" s="125" t="s">
        <v>278</v>
      </c>
    </row>
    <row r="30" spans="1:7" ht="15" customHeight="1">
      <c r="A30" s="20" t="s">
        <v>167</v>
      </c>
      <c r="B30" s="131">
        <v>12.9</v>
      </c>
      <c r="C30" s="131" t="s">
        <v>325</v>
      </c>
      <c r="D30" s="131">
        <v>3.9</v>
      </c>
      <c r="E30" s="131">
        <v>3</v>
      </c>
      <c r="F30" s="131">
        <v>9</v>
      </c>
      <c r="G30" s="20" t="s">
        <v>14</v>
      </c>
    </row>
    <row r="31" spans="1:7" ht="15" customHeight="1">
      <c r="A31" s="21" t="s">
        <v>147</v>
      </c>
      <c r="B31" s="131">
        <v>81.9</v>
      </c>
      <c r="C31" s="131">
        <v>19.1</v>
      </c>
      <c r="D31" s="131">
        <v>33</v>
      </c>
      <c r="E31" s="131">
        <v>14.4</v>
      </c>
      <c r="F31" s="131">
        <v>29.7</v>
      </c>
      <c r="G31" s="20" t="s">
        <v>10</v>
      </c>
    </row>
    <row r="32" spans="1:7" ht="15" customHeight="1">
      <c r="A32" s="20" t="s">
        <v>168</v>
      </c>
      <c r="B32" s="131">
        <v>244.6</v>
      </c>
      <c r="C32" s="131">
        <v>58.9</v>
      </c>
      <c r="D32" s="131">
        <v>114.3</v>
      </c>
      <c r="E32" s="131">
        <v>70.8</v>
      </c>
      <c r="F32" s="131">
        <v>71.4</v>
      </c>
      <c r="G32" s="20" t="s">
        <v>11</v>
      </c>
    </row>
    <row r="33" spans="1:7" ht="15" customHeight="1">
      <c r="A33" s="20" t="s">
        <v>169</v>
      </c>
      <c r="B33" s="131">
        <v>61.9</v>
      </c>
      <c r="C33" s="131">
        <v>13.9</v>
      </c>
      <c r="D33" s="131">
        <v>29.7</v>
      </c>
      <c r="E33" s="131">
        <v>19.7</v>
      </c>
      <c r="F33" s="131">
        <v>18.4</v>
      </c>
      <c r="G33" s="20" t="s">
        <v>12</v>
      </c>
    </row>
    <row r="34" spans="1:7" ht="15" customHeight="1">
      <c r="A34" s="20"/>
      <c r="B34" s="215" t="s">
        <v>4</v>
      </c>
      <c r="C34" s="216"/>
      <c r="D34" s="216"/>
      <c r="E34" s="216"/>
      <c r="F34" s="217"/>
      <c r="G34" s="20"/>
    </row>
    <row r="35" spans="1:7" ht="15" customHeight="1">
      <c r="A35" s="20" t="s">
        <v>148</v>
      </c>
      <c r="B35" s="133">
        <v>66.55764513491415</v>
      </c>
      <c r="C35" s="131">
        <v>67.57215619694396</v>
      </c>
      <c r="D35" s="131">
        <v>71.12860892388451</v>
      </c>
      <c r="E35" s="131">
        <v>79.66101694915254</v>
      </c>
      <c r="F35" s="131">
        <v>58.40336134453782</v>
      </c>
      <c r="G35" s="20" t="s">
        <v>178</v>
      </c>
    </row>
    <row r="36" spans="1:7" ht="15" customHeight="1">
      <c r="A36" s="20" t="s">
        <v>149</v>
      </c>
      <c r="B36" s="131">
        <v>56.78659035159445</v>
      </c>
      <c r="C36" s="131">
        <v>64.85568760611206</v>
      </c>
      <c r="D36" s="131">
        <v>64.04199475065617</v>
      </c>
      <c r="E36" s="131">
        <v>71.61016949152543</v>
      </c>
      <c r="F36" s="131">
        <v>38.515406162464984</v>
      </c>
      <c r="G36" s="20" t="s">
        <v>179</v>
      </c>
    </row>
    <row r="37" spans="1:7" ht="15" customHeight="1">
      <c r="A37" s="20" t="s">
        <v>150</v>
      </c>
      <c r="B37" s="131">
        <v>14.680589680589678</v>
      </c>
      <c r="C37" s="131">
        <v>4.020100502512563</v>
      </c>
      <c r="D37" s="131">
        <v>9.96309963099631</v>
      </c>
      <c r="E37" s="131">
        <v>9.929078014184396</v>
      </c>
      <c r="F37" s="131">
        <v>34.05275779376498</v>
      </c>
      <c r="G37" s="20" t="s">
        <v>180</v>
      </c>
    </row>
    <row r="38" spans="1:7" ht="15" customHeight="1">
      <c r="A38" s="20" t="s">
        <v>170</v>
      </c>
      <c r="B38" s="131">
        <v>20.189171559034573</v>
      </c>
      <c r="C38" s="131">
        <v>19.093406593406595</v>
      </c>
      <c r="D38" s="131">
        <v>20.625</v>
      </c>
      <c r="E38" s="131">
        <v>21.76795580110497</v>
      </c>
      <c r="F38" s="131">
        <v>20.489977728285076</v>
      </c>
      <c r="G38" s="20" t="s">
        <v>13</v>
      </c>
    </row>
    <row r="39" spans="1:7" ht="15" customHeight="1">
      <c r="A39" s="88"/>
      <c r="B39" s="227" t="s">
        <v>114</v>
      </c>
      <c r="C39" s="228"/>
      <c r="D39" s="228"/>
      <c r="E39" s="228"/>
      <c r="F39" s="229"/>
      <c r="G39" s="89"/>
    </row>
    <row r="40" spans="1:7" ht="15" customHeight="1">
      <c r="A40" s="20"/>
      <c r="B40" s="218">
        <v>1000</v>
      </c>
      <c r="C40" s="218"/>
      <c r="D40" s="218"/>
      <c r="E40" s="218"/>
      <c r="F40" s="218"/>
      <c r="G40" s="20"/>
    </row>
    <row r="41" spans="1:7" ht="15" customHeight="1">
      <c r="A41" s="20" t="s">
        <v>143</v>
      </c>
      <c r="B41" s="131">
        <v>312</v>
      </c>
      <c r="C41" s="131">
        <v>75.9</v>
      </c>
      <c r="D41" s="131">
        <v>147.6</v>
      </c>
      <c r="E41" s="131">
        <v>93.4</v>
      </c>
      <c r="F41" s="131">
        <v>88.5</v>
      </c>
      <c r="G41" s="20" t="s">
        <v>5</v>
      </c>
    </row>
    <row r="42" spans="1:7" ht="15" customHeight="1">
      <c r="A42" s="21" t="s">
        <v>166</v>
      </c>
      <c r="B42" s="131">
        <v>125.1</v>
      </c>
      <c r="C42" s="131">
        <v>31.2</v>
      </c>
      <c r="D42" s="131">
        <v>63.9</v>
      </c>
      <c r="E42" s="131">
        <v>46.8</v>
      </c>
      <c r="F42" s="131">
        <v>29.9</v>
      </c>
      <c r="G42" s="20" t="s">
        <v>6</v>
      </c>
    </row>
    <row r="43" spans="1:7" ht="15" customHeight="1">
      <c r="A43" s="20" t="s">
        <v>144</v>
      </c>
      <c r="B43" s="131">
        <v>108.3</v>
      </c>
      <c r="C43" s="131">
        <v>30.5</v>
      </c>
      <c r="D43" s="131">
        <v>59.7</v>
      </c>
      <c r="E43" s="131">
        <v>43.5</v>
      </c>
      <c r="F43" s="131">
        <v>18.2</v>
      </c>
      <c r="G43" s="20" t="s">
        <v>7</v>
      </c>
    </row>
    <row r="44" spans="1:7" ht="15" customHeight="1">
      <c r="A44" s="20" t="s">
        <v>145</v>
      </c>
      <c r="B44" s="131">
        <v>4.6</v>
      </c>
      <c r="C44" s="133" t="s">
        <v>325</v>
      </c>
      <c r="D44" s="133" t="s">
        <v>325</v>
      </c>
      <c r="E44" s="133" t="s">
        <v>325</v>
      </c>
      <c r="F44" s="133" t="s">
        <v>325</v>
      </c>
      <c r="G44" s="20" t="s">
        <v>8</v>
      </c>
    </row>
    <row r="45" spans="1:7" ht="15" customHeight="1">
      <c r="A45" s="20" t="s">
        <v>146</v>
      </c>
      <c r="B45" s="131">
        <v>16.7</v>
      </c>
      <c r="C45" s="133" t="s">
        <v>325</v>
      </c>
      <c r="D45" s="133">
        <v>4.3</v>
      </c>
      <c r="E45" s="133">
        <v>3.3</v>
      </c>
      <c r="F45" s="133">
        <v>11.8</v>
      </c>
      <c r="G45" s="20" t="s">
        <v>9</v>
      </c>
    </row>
    <row r="46" spans="1:7" ht="15" customHeight="1">
      <c r="A46" s="123" t="s">
        <v>277</v>
      </c>
      <c r="B46" s="131">
        <v>15.8</v>
      </c>
      <c r="C46" s="133" t="s">
        <v>325</v>
      </c>
      <c r="D46" s="133">
        <v>4.2</v>
      </c>
      <c r="E46" s="133">
        <v>3.2</v>
      </c>
      <c r="F46" s="133">
        <v>10.9</v>
      </c>
      <c r="G46" s="125" t="s">
        <v>278</v>
      </c>
    </row>
    <row r="47" spans="1:7" ht="15" customHeight="1">
      <c r="A47" s="20" t="s">
        <v>167</v>
      </c>
      <c r="B47" s="131">
        <v>10.8</v>
      </c>
      <c r="C47" s="133" t="s">
        <v>325</v>
      </c>
      <c r="D47" s="133">
        <v>2.6</v>
      </c>
      <c r="E47" s="133">
        <v>2.1</v>
      </c>
      <c r="F47" s="133">
        <v>7.7</v>
      </c>
      <c r="G47" s="20" t="s">
        <v>14</v>
      </c>
    </row>
    <row r="48" spans="1:7" ht="15" customHeight="1">
      <c r="A48" s="21" t="s">
        <v>147</v>
      </c>
      <c r="B48" s="131">
        <v>129.8</v>
      </c>
      <c r="C48" s="131">
        <v>32</v>
      </c>
      <c r="D48" s="131">
        <v>56.3</v>
      </c>
      <c r="E48" s="131">
        <v>28.4</v>
      </c>
      <c r="F48" s="131">
        <v>41.5</v>
      </c>
      <c r="G48" s="20" t="s">
        <v>10</v>
      </c>
    </row>
    <row r="49" spans="1:7" ht="15" customHeight="1">
      <c r="A49" s="20" t="s">
        <v>168</v>
      </c>
      <c r="B49" s="131">
        <v>254.9</v>
      </c>
      <c r="C49" s="131">
        <v>63.3</v>
      </c>
      <c r="D49" s="131">
        <v>120.2</v>
      </c>
      <c r="E49" s="131">
        <v>75.1</v>
      </c>
      <c r="F49" s="131">
        <v>71.4</v>
      </c>
      <c r="G49" s="20" t="s">
        <v>11</v>
      </c>
    </row>
    <row r="50" spans="1:7" ht="15" customHeight="1">
      <c r="A50" s="20" t="s">
        <v>169</v>
      </c>
      <c r="B50" s="131">
        <v>57.1</v>
      </c>
      <c r="C50" s="131">
        <v>12.6</v>
      </c>
      <c r="D50" s="131">
        <v>27.4</v>
      </c>
      <c r="E50" s="131">
        <v>18.2</v>
      </c>
      <c r="F50" s="131">
        <v>17.1</v>
      </c>
      <c r="G50" s="20" t="s">
        <v>12</v>
      </c>
    </row>
    <row r="51" spans="1:7" ht="15" customHeight="1">
      <c r="A51" s="20"/>
      <c r="B51" s="215" t="s">
        <v>4</v>
      </c>
      <c r="C51" s="216"/>
      <c r="D51" s="216"/>
      <c r="E51" s="216"/>
      <c r="F51" s="217"/>
      <c r="G51" s="20"/>
    </row>
    <row r="52" spans="1:7" ht="15" customHeight="1">
      <c r="A52" s="20" t="s">
        <v>148</v>
      </c>
      <c r="B52" s="131">
        <v>49.078069831306394</v>
      </c>
      <c r="C52" s="131">
        <v>49.28909952606635</v>
      </c>
      <c r="D52" s="131">
        <v>53.16139767054908</v>
      </c>
      <c r="E52" s="131">
        <v>62.31691078561917</v>
      </c>
      <c r="F52" s="131">
        <v>41.876750700280105</v>
      </c>
      <c r="G52" s="20" t="s">
        <v>178</v>
      </c>
    </row>
    <row r="53" spans="1:7" ht="15" customHeight="1">
      <c r="A53" s="20" t="s">
        <v>149</v>
      </c>
      <c r="B53" s="131">
        <v>42.48724990192232</v>
      </c>
      <c r="C53" s="131">
        <v>48.183254344391784</v>
      </c>
      <c r="D53" s="131">
        <v>49.66722129783694</v>
      </c>
      <c r="E53" s="131">
        <v>57.922769640479366</v>
      </c>
      <c r="F53" s="131">
        <v>25.49019607843137</v>
      </c>
      <c r="G53" s="20" t="s">
        <v>179</v>
      </c>
    </row>
    <row r="54" spans="1:7" ht="15" customHeight="1">
      <c r="A54" s="20" t="s">
        <v>150</v>
      </c>
      <c r="B54" s="131">
        <v>13.349320543565149</v>
      </c>
      <c r="C54" s="131">
        <v>2.2435897435897436</v>
      </c>
      <c r="D54" s="131">
        <v>6.729264475743349</v>
      </c>
      <c r="E54" s="131">
        <v>7.051282051282051</v>
      </c>
      <c r="F54" s="131">
        <v>39.46488294314382</v>
      </c>
      <c r="G54" s="20" t="s">
        <v>180</v>
      </c>
    </row>
    <row r="55" spans="1:7" ht="15" customHeight="1">
      <c r="A55" s="20" t="s">
        <v>170</v>
      </c>
      <c r="B55" s="131">
        <v>18.30128205128205</v>
      </c>
      <c r="C55" s="131">
        <v>16.600790513833992</v>
      </c>
      <c r="D55" s="131">
        <v>18.56368563685637</v>
      </c>
      <c r="E55" s="131">
        <v>19.486081370449675</v>
      </c>
      <c r="F55" s="131">
        <v>19.322033898305087</v>
      </c>
      <c r="G55" s="20" t="s">
        <v>13</v>
      </c>
    </row>
    <row r="57" spans="1:7" s="9" customFormat="1" ht="15" customHeight="1">
      <c r="A57" s="126" t="s">
        <v>279</v>
      </c>
      <c r="G57" s="87"/>
    </row>
    <row r="58" spans="1:7" s="9" customFormat="1" ht="15" customHeight="1">
      <c r="A58" s="87" t="s">
        <v>211</v>
      </c>
      <c r="G58" s="87"/>
    </row>
    <row r="59" s="9" customFormat="1" ht="15" customHeight="1">
      <c r="G59" s="87"/>
    </row>
    <row r="60" spans="1:7" s="9" customFormat="1" ht="15" customHeight="1">
      <c r="A60" s="126" t="s">
        <v>280</v>
      </c>
      <c r="G60" s="87"/>
    </row>
    <row r="61" ht="12.75">
      <c r="A61" s="87" t="s">
        <v>212</v>
      </c>
    </row>
  </sheetData>
  <sheetProtection/>
  <mergeCells count="15">
    <mergeCell ref="G3:G4"/>
    <mergeCell ref="B6:F6"/>
    <mergeCell ref="B22:F22"/>
    <mergeCell ref="B39:F39"/>
    <mergeCell ref="F3:F4"/>
    <mergeCell ref="B51:F51"/>
    <mergeCell ref="A3:A4"/>
    <mergeCell ref="B17:F17"/>
    <mergeCell ref="B34:F34"/>
    <mergeCell ref="B40:F40"/>
    <mergeCell ref="D3:E3"/>
    <mergeCell ref="B5:F5"/>
    <mergeCell ref="B23:F23"/>
    <mergeCell ref="B3:B4"/>
    <mergeCell ref="C3:C4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72.8515625" style="42" customWidth="1"/>
    <col min="2" max="2" width="9.140625" style="1" customWidth="1"/>
    <col min="3" max="3" width="12.8515625" style="1" customWidth="1"/>
    <col min="4" max="4" width="15.00390625" style="1" customWidth="1"/>
    <col min="5" max="6" width="9.140625" style="1" customWidth="1"/>
    <col min="7" max="7" width="13.00390625" style="1" customWidth="1"/>
    <col min="8" max="8" width="15.00390625" style="1" customWidth="1"/>
    <col min="9" max="9" width="12.7109375" style="1" customWidth="1"/>
    <col min="10" max="10" width="17.421875" style="42" customWidth="1"/>
    <col min="11" max="16384" width="9.140625" style="1" customWidth="1"/>
  </cols>
  <sheetData>
    <row r="1" s="53" customFormat="1" ht="15" customHeight="1">
      <c r="A1" s="189" t="s">
        <v>429</v>
      </c>
    </row>
    <row r="2" spans="1:10" ht="15" customHeight="1">
      <c r="A2" s="148" t="s">
        <v>430</v>
      </c>
      <c r="B2" s="54"/>
      <c r="C2" s="54"/>
      <c r="D2" s="54"/>
      <c r="E2" s="54"/>
      <c r="F2" s="54"/>
      <c r="G2" s="54"/>
      <c r="H2" s="54"/>
      <c r="I2" s="54"/>
      <c r="J2" s="56"/>
    </row>
    <row r="3" spans="1:10" ht="12.75">
      <c r="A3" s="276"/>
      <c r="B3" s="273">
        <v>1000</v>
      </c>
      <c r="C3" s="274"/>
      <c r="D3" s="274"/>
      <c r="E3" s="275"/>
      <c r="F3" s="270" t="s">
        <v>4</v>
      </c>
      <c r="G3" s="271"/>
      <c r="H3" s="271"/>
      <c r="I3" s="272"/>
      <c r="J3" s="255"/>
    </row>
    <row r="4" spans="1:10" ht="50.25" customHeight="1">
      <c r="A4" s="277"/>
      <c r="B4" s="104" t="s">
        <v>225</v>
      </c>
      <c r="C4" s="104" t="s">
        <v>244</v>
      </c>
      <c r="D4" s="104" t="s">
        <v>245</v>
      </c>
      <c r="E4" s="104" t="s">
        <v>246</v>
      </c>
      <c r="F4" s="104" t="s">
        <v>247</v>
      </c>
      <c r="G4" s="104" t="s">
        <v>248</v>
      </c>
      <c r="H4" s="104" t="s">
        <v>249</v>
      </c>
      <c r="I4" s="104" t="s">
        <v>250</v>
      </c>
      <c r="J4" s="269"/>
    </row>
    <row r="5" spans="1:31" ht="15" customHeight="1">
      <c r="A5" s="50" t="s">
        <v>53</v>
      </c>
      <c r="B5" s="134">
        <v>193.2</v>
      </c>
      <c r="C5" s="134" t="s">
        <v>380</v>
      </c>
      <c r="D5" s="134">
        <v>34.1</v>
      </c>
      <c r="E5" s="134">
        <v>156.2</v>
      </c>
      <c r="F5" s="134">
        <v>100</v>
      </c>
      <c r="G5" s="134">
        <v>100</v>
      </c>
      <c r="H5" s="134">
        <v>100</v>
      </c>
      <c r="I5" s="134">
        <v>100</v>
      </c>
      <c r="J5" s="105" t="s">
        <v>1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10" ht="15" customHeight="1">
      <c r="A6" s="34" t="s">
        <v>69</v>
      </c>
      <c r="B6" s="134">
        <v>153.2</v>
      </c>
      <c r="C6" s="134" t="s">
        <v>318</v>
      </c>
      <c r="D6" s="134" t="s">
        <v>325</v>
      </c>
      <c r="E6" s="134">
        <v>150.3</v>
      </c>
      <c r="F6" s="134">
        <v>79.3</v>
      </c>
      <c r="G6" s="134">
        <v>95.6</v>
      </c>
      <c r="H6" s="134" t="s">
        <v>325</v>
      </c>
      <c r="I6" s="134">
        <v>96.2</v>
      </c>
      <c r="J6" s="41" t="s">
        <v>25</v>
      </c>
    </row>
    <row r="7" spans="1:10" ht="15" customHeight="1">
      <c r="A7" s="34" t="s">
        <v>70</v>
      </c>
      <c r="B7" s="134" t="s">
        <v>327</v>
      </c>
      <c r="C7" s="134" t="s">
        <v>325</v>
      </c>
      <c r="D7" s="134" t="s">
        <v>325</v>
      </c>
      <c r="E7" s="134" t="s">
        <v>327</v>
      </c>
      <c r="F7" s="134">
        <v>1.7</v>
      </c>
      <c r="G7" s="134" t="s">
        <v>325</v>
      </c>
      <c r="H7" s="134" t="s">
        <v>325</v>
      </c>
      <c r="I7" s="134" t="s">
        <v>338</v>
      </c>
      <c r="J7" s="57" t="s">
        <v>26</v>
      </c>
    </row>
    <row r="8" spans="1:10" ht="15" customHeight="1">
      <c r="A8" s="34" t="s">
        <v>71</v>
      </c>
      <c r="B8" s="134" t="s">
        <v>376</v>
      </c>
      <c r="C8" s="134" t="s">
        <v>325</v>
      </c>
      <c r="D8" s="134" t="s">
        <v>325</v>
      </c>
      <c r="E8" s="134">
        <v>2.6</v>
      </c>
      <c r="F8" s="134">
        <v>1.4</v>
      </c>
      <c r="G8" s="134" t="s">
        <v>367</v>
      </c>
      <c r="H8" s="134" t="s">
        <v>325</v>
      </c>
      <c r="I8" s="134" t="s">
        <v>325</v>
      </c>
      <c r="J8" s="41" t="s">
        <v>72</v>
      </c>
    </row>
    <row r="9" spans="1:10" ht="15" customHeight="1">
      <c r="A9" s="41"/>
      <c r="B9" s="14"/>
      <c r="C9" s="14"/>
      <c r="D9" s="14"/>
      <c r="E9" s="14"/>
      <c r="F9" s="14"/>
      <c r="G9" s="14"/>
      <c r="H9" s="14"/>
      <c r="I9" s="14"/>
      <c r="J9" s="57"/>
    </row>
    <row r="10" spans="1:10" ht="15" customHeight="1">
      <c r="A10" s="50" t="s">
        <v>53</v>
      </c>
      <c r="B10" s="134">
        <v>193.2</v>
      </c>
      <c r="C10" s="134" t="s">
        <v>380</v>
      </c>
      <c r="D10" s="134">
        <v>34.1</v>
      </c>
      <c r="E10" s="134">
        <v>156.2</v>
      </c>
      <c r="F10" s="134">
        <v>100</v>
      </c>
      <c r="G10" s="134">
        <v>100</v>
      </c>
      <c r="H10" s="134">
        <v>100</v>
      </c>
      <c r="I10" s="134">
        <v>100</v>
      </c>
      <c r="J10" s="50" t="s">
        <v>1</v>
      </c>
    </row>
    <row r="11" spans="1:10" ht="15" customHeight="1">
      <c r="A11" s="41" t="s">
        <v>152</v>
      </c>
      <c r="B11" s="134">
        <v>126.4</v>
      </c>
      <c r="C11" s="134" t="s">
        <v>341</v>
      </c>
      <c r="D11" s="134">
        <v>24</v>
      </c>
      <c r="E11" s="134">
        <v>100</v>
      </c>
      <c r="F11" s="134">
        <v>65.4</v>
      </c>
      <c r="G11" s="134">
        <v>80.3</v>
      </c>
      <c r="H11" s="134">
        <v>70.5</v>
      </c>
      <c r="I11" s="134">
        <v>64</v>
      </c>
      <c r="J11" s="57" t="s">
        <v>73</v>
      </c>
    </row>
    <row r="12" spans="1:10" ht="15" customHeight="1">
      <c r="A12" s="41" t="s">
        <v>74</v>
      </c>
      <c r="B12" s="134">
        <v>66.9</v>
      </c>
      <c r="C12" s="134">
        <v>0</v>
      </c>
      <c r="D12" s="134">
        <v>10</v>
      </c>
      <c r="E12" s="134">
        <v>56.2</v>
      </c>
      <c r="F12" s="134">
        <v>34.6</v>
      </c>
      <c r="G12" s="134">
        <v>13.8</v>
      </c>
      <c r="H12" s="134">
        <v>29.5</v>
      </c>
      <c r="I12" s="134">
        <v>36</v>
      </c>
      <c r="J12" s="41" t="s">
        <v>75</v>
      </c>
    </row>
    <row r="25" ht="12.75">
      <c r="A25" s="149"/>
    </row>
  </sheetData>
  <sheetProtection/>
  <mergeCells count="4">
    <mergeCell ref="J3:J4"/>
    <mergeCell ref="F3:I3"/>
    <mergeCell ref="B3:E3"/>
    <mergeCell ref="A3:A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51.28125" style="60" customWidth="1"/>
    <col min="2" max="8" width="9.140625" style="7" customWidth="1"/>
    <col min="9" max="9" width="39.421875" style="60" bestFit="1" customWidth="1"/>
    <col min="10" max="16384" width="9.140625" style="7" customWidth="1"/>
  </cols>
  <sheetData>
    <row r="1" spans="1:9" ht="15" customHeight="1">
      <c r="A1" s="43" t="s">
        <v>431</v>
      </c>
      <c r="B1" s="45"/>
      <c r="C1" s="45"/>
      <c r="D1" s="45"/>
      <c r="E1" s="45"/>
      <c r="F1" s="45"/>
      <c r="G1" s="45"/>
      <c r="H1" s="45"/>
      <c r="I1" s="61"/>
    </row>
    <row r="2" spans="1:9" ht="15" customHeight="1">
      <c r="A2" s="107" t="s">
        <v>432</v>
      </c>
      <c r="B2" s="46"/>
      <c r="C2" s="46"/>
      <c r="D2" s="46"/>
      <c r="E2" s="46"/>
      <c r="F2" s="46"/>
      <c r="G2" s="46"/>
      <c r="H2" s="46"/>
      <c r="I2" s="62"/>
    </row>
    <row r="3" spans="1:9" ht="12.75" customHeight="1">
      <c r="A3" s="251"/>
      <c r="B3" s="253">
        <v>1000</v>
      </c>
      <c r="C3" s="253"/>
      <c r="D3" s="253"/>
      <c r="E3" s="254" t="s">
        <v>4</v>
      </c>
      <c r="F3" s="254"/>
      <c r="G3" s="254"/>
      <c r="H3" s="255" t="s">
        <v>275</v>
      </c>
      <c r="I3" s="251"/>
    </row>
    <row r="4" spans="1:9" ht="24.75">
      <c r="A4" s="252"/>
      <c r="B4" s="99" t="s">
        <v>225</v>
      </c>
      <c r="C4" s="99" t="s">
        <v>226</v>
      </c>
      <c r="D4" s="99" t="s">
        <v>227</v>
      </c>
      <c r="E4" s="99" t="s">
        <v>247</v>
      </c>
      <c r="F4" s="99" t="s">
        <v>226</v>
      </c>
      <c r="G4" s="99" t="s">
        <v>227</v>
      </c>
      <c r="H4" s="256"/>
      <c r="I4" s="252"/>
    </row>
    <row r="5" spans="1:9" ht="15" customHeight="1">
      <c r="A5" s="50" t="s">
        <v>53</v>
      </c>
      <c r="B5" s="134">
        <v>247.2</v>
      </c>
      <c r="C5" s="134">
        <v>138.9</v>
      </c>
      <c r="D5" s="134">
        <v>108.3</v>
      </c>
      <c r="E5" s="134">
        <v>100</v>
      </c>
      <c r="F5" s="134">
        <v>100</v>
      </c>
      <c r="G5" s="134">
        <v>100</v>
      </c>
      <c r="H5" s="134">
        <v>43.8</v>
      </c>
      <c r="I5" s="50" t="s">
        <v>1</v>
      </c>
    </row>
    <row r="6" spans="1:9" ht="15" customHeight="1">
      <c r="A6" s="58" t="s">
        <v>281</v>
      </c>
      <c r="B6" s="134">
        <v>19.9</v>
      </c>
      <c r="C6" s="134">
        <v>12.4</v>
      </c>
      <c r="D6" s="134">
        <v>7.4</v>
      </c>
      <c r="E6" s="134">
        <v>8</v>
      </c>
      <c r="F6" s="134">
        <v>9</v>
      </c>
      <c r="G6" s="134">
        <v>6.9</v>
      </c>
      <c r="H6" s="134">
        <v>37.5</v>
      </c>
      <c r="I6" s="63" t="s">
        <v>283</v>
      </c>
    </row>
    <row r="7" spans="1:9" ht="15" customHeight="1">
      <c r="A7" s="58" t="s">
        <v>184</v>
      </c>
      <c r="B7" s="134">
        <v>45.9</v>
      </c>
      <c r="C7" s="134">
        <v>35.4</v>
      </c>
      <c r="D7" s="134" t="s">
        <v>314</v>
      </c>
      <c r="E7" s="134">
        <v>18.6</v>
      </c>
      <c r="F7" s="134">
        <v>25.5</v>
      </c>
      <c r="G7" s="134" t="s">
        <v>397</v>
      </c>
      <c r="H7" s="134" t="s">
        <v>470</v>
      </c>
      <c r="I7" s="63" t="s">
        <v>59</v>
      </c>
    </row>
    <row r="8" spans="1:9" ht="15" customHeight="1">
      <c r="A8" s="34" t="s">
        <v>164</v>
      </c>
      <c r="B8" s="134" t="s">
        <v>457</v>
      </c>
      <c r="C8" s="134" t="s">
        <v>324</v>
      </c>
      <c r="D8" s="134" t="s">
        <v>325</v>
      </c>
      <c r="E8" s="134">
        <v>-0.7</v>
      </c>
      <c r="F8" s="134">
        <v>-1.2</v>
      </c>
      <c r="G8" s="134" t="s">
        <v>325</v>
      </c>
      <c r="H8" s="134" t="s">
        <v>325</v>
      </c>
      <c r="I8" s="84" t="s">
        <v>192</v>
      </c>
    </row>
    <row r="9" spans="1:9" ht="15" customHeight="1">
      <c r="A9" s="41" t="s">
        <v>185</v>
      </c>
      <c r="B9" s="134">
        <v>15.7</v>
      </c>
      <c r="C9" s="134">
        <v>10.2</v>
      </c>
      <c r="D9" s="134" t="s">
        <v>471</v>
      </c>
      <c r="E9" s="134">
        <v>6.4</v>
      </c>
      <c r="F9" s="134">
        <v>7.3</v>
      </c>
      <c r="G9" s="134" t="s">
        <v>406</v>
      </c>
      <c r="H9" s="134" t="s">
        <v>373</v>
      </c>
      <c r="I9" s="41" t="s">
        <v>193</v>
      </c>
    </row>
    <row r="10" spans="1:9" ht="15" customHeight="1">
      <c r="A10" s="41" t="s">
        <v>255</v>
      </c>
      <c r="B10" s="134">
        <v>2.6</v>
      </c>
      <c r="C10" s="134" t="s">
        <v>377</v>
      </c>
      <c r="D10" s="134" t="s">
        <v>325</v>
      </c>
      <c r="E10" s="134" t="s">
        <v>325</v>
      </c>
      <c r="F10" s="134" t="s">
        <v>325</v>
      </c>
      <c r="G10" s="134" t="s">
        <v>325</v>
      </c>
      <c r="H10" s="134">
        <v>39.7</v>
      </c>
      <c r="I10" s="41" t="s">
        <v>194</v>
      </c>
    </row>
    <row r="11" spans="1:9" ht="15" customHeight="1">
      <c r="A11" s="41" t="s">
        <v>186</v>
      </c>
      <c r="B11" s="134">
        <v>5</v>
      </c>
      <c r="C11" s="134">
        <v>3.9</v>
      </c>
      <c r="D11" s="134" t="s">
        <v>325</v>
      </c>
      <c r="E11" s="134" t="s">
        <v>331</v>
      </c>
      <c r="F11" s="134" t="s">
        <v>399</v>
      </c>
      <c r="G11" s="134" t="s">
        <v>325</v>
      </c>
      <c r="H11" s="134">
        <v>22.1</v>
      </c>
      <c r="I11" s="41" t="s">
        <v>195</v>
      </c>
    </row>
    <row r="12" spans="1:9" ht="15" customHeight="1">
      <c r="A12" s="34" t="s">
        <v>81</v>
      </c>
      <c r="B12" s="134">
        <v>20.8</v>
      </c>
      <c r="C12" s="134" t="s">
        <v>472</v>
      </c>
      <c r="D12" s="134" t="s">
        <v>376</v>
      </c>
      <c r="E12" s="134">
        <v>8.4</v>
      </c>
      <c r="F12" s="134">
        <v>13.1</v>
      </c>
      <c r="G12" s="134" t="s">
        <v>320</v>
      </c>
      <c r="H12" s="134" t="s">
        <v>473</v>
      </c>
      <c r="I12" s="41" t="s">
        <v>196</v>
      </c>
    </row>
    <row r="13" spans="1:9" ht="15" customHeight="1">
      <c r="A13" s="58" t="s">
        <v>79</v>
      </c>
      <c r="B13" s="134">
        <v>181.4</v>
      </c>
      <c r="C13" s="134">
        <v>91</v>
      </c>
      <c r="D13" s="134">
        <v>90.4</v>
      </c>
      <c r="E13" s="134">
        <v>73.4</v>
      </c>
      <c r="F13" s="134">
        <v>65.5</v>
      </c>
      <c r="G13" s="134">
        <v>83.4</v>
      </c>
      <c r="H13" s="134">
        <v>49.8</v>
      </c>
      <c r="I13" s="63" t="s">
        <v>61</v>
      </c>
    </row>
    <row r="14" spans="1:9" ht="15" customHeight="1">
      <c r="A14" s="34" t="s">
        <v>76</v>
      </c>
      <c r="B14" s="134">
        <v>47.8</v>
      </c>
      <c r="C14" s="134">
        <v>22.2</v>
      </c>
      <c r="D14" s="134">
        <v>25.6</v>
      </c>
      <c r="E14" s="134">
        <v>19.3</v>
      </c>
      <c r="F14" s="134">
        <v>16</v>
      </c>
      <c r="G14" s="134">
        <v>23.6</v>
      </c>
      <c r="H14" s="134">
        <v>53.5</v>
      </c>
      <c r="I14" s="41" t="s">
        <v>181</v>
      </c>
    </row>
    <row r="15" spans="1:9" ht="15" customHeight="1">
      <c r="A15" s="34" t="s">
        <v>77</v>
      </c>
      <c r="B15" s="134">
        <v>13.8</v>
      </c>
      <c r="C15" s="134">
        <v>12</v>
      </c>
      <c r="D15" s="134">
        <v>1.8</v>
      </c>
      <c r="E15" s="134">
        <v>5.6</v>
      </c>
      <c r="F15" s="134">
        <v>8.6</v>
      </c>
      <c r="G15" s="134">
        <v>1.7</v>
      </c>
      <c r="H15" s="134">
        <v>13.1</v>
      </c>
      <c r="I15" s="41" t="s">
        <v>62</v>
      </c>
    </row>
    <row r="16" spans="1:9" ht="15" customHeight="1">
      <c r="A16" s="34" t="s">
        <v>187</v>
      </c>
      <c r="B16" s="134">
        <v>23</v>
      </c>
      <c r="C16" s="134">
        <v>13.6</v>
      </c>
      <c r="D16" s="134">
        <v>9.4</v>
      </c>
      <c r="E16" s="134">
        <v>9.3</v>
      </c>
      <c r="F16" s="134">
        <v>9.8</v>
      </c>
      <c r="G16" s="134">
        <v>8.7</v>
      </c>
      <c r="H16" s="134">
        <v>40.8</v>
      </c>
      <c r="I16" s="41" t="s">
        <v>197</v>
      </c>
    </row>
    <row r="17" spans="1:9" ht="15" customHeight="1">
      <c r="A17" s="41" t="s">
        <v>253</v>
      </c>
      <c r="B17" s="134">
        <v>4.6</v>
      </c>
      <c r="C17" s="134" t="s">
        <v>338</v>
      </c>
      <c r="D17" s="134">
        <v>2.5</v>
      </c>
      <c r="E17" s="134">
        <v>1.9</v>
      </c>
      <c r="F17" s="134" t="s">
        <v>460</v>
      </c>
      <c r="G17" s="134">
        <v>2.3</v>
      </c>
      <c r="H17" s="134">
        <v>54.9</v>
      </c>
      <c r="I17" s="41" t="s">
        <v>165</v>
      </c>
    </row>
    <row r="18" spans="1:9" ht="15" customHeight="1">
      <c r="A18" s="34" t="s">
        <v>188</v>
      </c>
      <c r="B18" s="134">
        <v>3.8</v>
      </c>
      <c r="C18" s="134">
        <v>1.9</v>
      </c>
      <c r="D18" s="134">
        <v>2</v>
      </c>
      <c r="E18" s="134">
        <v>1.5</v>
      </c>
      <c r="F18" s="134" t="s">
        <v>384</v>
      </c>
      <c r="G18" s="134">
        <v>1.8</v>
      </c>
      <c r="H18" s="134">
        <v>51.4</v>
      </c>
      <c r="I18" s="41" t="s">
        <v>198</v>
      </c>
    </row>
    <row r="19" spans="1:9" ht="15" customHeight="1">
      <c r="A19" s="34" t="s">
        <v>189</v>
      </c>
      <c r="B19" s="134" t="s">
        <v>325</v>
      </c>
      <c r="C19" s="134" t="s">
        <v>325</v>
      </c>
      <c r="D19" s="134" t="s">
        <v>325</v>
      </c>
      <c r="E19" s="134" t="s">
        <v>325</v>
      </c>
      <c r="F19" s="134" t="s">
        <v>325</v>
      </c>
      <c r="G19" s="134" t="s">
        <v>325</v>
      </c>
      <c r="H19" s="134" t="s">
        <v>325</v>
      </c>
      <c r="I19" s="41" t="s">
        <v>182</v>
      </c>
    </row>
    <row r="20" spans="1:9" ht="15" customHeight="1">
      <c r="A20" s="34" t="s">
        <v>190</v>
      </c>
      <c r="B20" s="134">
        <v>10.1</v>
      </c>
      <c r="C20" s="134" t="s">
        <v>340</v>
      </c>
      <c r="D20" s="134" t="s">
        <v>387</v>
      </c>
      <c r="E20" s="134" t="s">
        <v>364</v>
      </c>
      <c r="F20" s="134" t="s">
        <v>330</v>
      </c>
      <c r="G20" s="134" t="s">
        <v>310</v>
      </c>
      <c r="H20" s="134">
        <v>45.1</v>
      </c>
      <c r="I20" s="41" t="s">
        <v>199</v>
      </c>
    </row>
    <row r="21" spans="1:9" ht="15" customHeight="1">
      <c r="A21" s="34" t="s">
        <v>191</v>
      </c>
      <c r="B21" s="134">
        <v>-14.4</v>
      </c>
      <c r="C21" s="134" t="s">
        <v>337</v>
      </c>
      <c r="D21" s="134" t="s">
        <v>380</v>
      </c>
      <c r="E21" s="134" t="s">
        <v>360</v>
      </c>
      <c r="F21" s="134" t="s">
        <v>383</v>
      </c>
      <c r="G21" s="134" t="s">
        <v>318</v>
      </c>
      <c r="H21" s="134" t="s">
        <v>474</v>
      </c>
      <c r="I21" s="85" t="s">
        <v>200</v>
      </c>
    </row>
    <row r="22" spans="1:9" ht="15" customHeight="1">
      <c r="A22" s="34" t="s">
        <v>254</v>
      </c>
      <c r="B22" s="134">
        <v>21.3</v>
      </c>
      <c r="C22" s="134">
        <v>9.5</v>
      </c>
      <c r="D22" s="134">
        <v>11.8</v>
      </c>
      <c r="E22" s="134">
        <v>8.6</v>
      </c>
      <c r="F22" s="134">
        <v>6.9</v>
      </c>
      <c r="G22" s="134">
        <v>10.9</v>
      </c>
      <c r="H22" s="134">
        <v>55.3</v>
      </c>
      <c r="I22" s="41" t="s">
        <v>201</v>
      </c>
    </row>
    <row r="23" spans="1:9" ht="15" customHeight="1">
      <c r="A23" s="34" t="s">
        <v>78</v>
      </c>
      <c r="B23" s="134">
        <v>13.9</v>
      </c>
      <c r="C23" s="134">
        <v>3.4</v>
      </c>
      <c r="D23" s="134">
        <v>10.5</v>
      </c>
      <c r="E23" s="134">
        <v>5.6</v>
      </c>
      <c r="F23" s="134" t="s">
        <v>311</v>
      </c>
      <c r="G23" s="134">
        <v>9.7</v>
      </c>
      <c r="H23" s="134">
        <v>75.6</v>
      </c>
      <c r="I23" s="41" t="s">
        <v>183</v>
      </c>
    </row>
    <row r="24" spans="1:9" ht="15" customHeight="1">
      <c r="A24" s="208" t="s">
        <v>512</v>
      </c>
      <c r="B24" s="134">
        <v>13.1</v>
      </c>
      <c r="C24" s="134">
        <v>2.4</v>
      </c>
      <c r="D24" s="134">
        <v>10.6</v>
      </c>
      <c r="E24" s="134">
        <v>5.3</v>
      </c>
      <c r="F24" s="134">
        <v>1.8</v>
      </c>
      <c r="G24" s="134">
        <v>9.8</v>
      </c>
      <c r="H24" s="134">
        <v>81.4</v>
      </c>
      <c r="I24" s="41" t="s">
        <v>202</v>
      </c>
    </row>
    <row r="25" spans="1:9" ht="15" customHeight="1">
      <c r="A25" s="34" t="s">
        <v>252</v>
      </c>
      <c r="B25" s="134" t="s">
        <v>352</v>
      </c>
      <c r="C25" s="134" t="s">
        <v>379</v>
      </c>
      <c r="D25" s="134" t="s">
        <v>323</v>
      </c>
      <c r="E25" s="134" t="s">
        <v>311</v>
      </c>
      <c r="F25" s="134" t="s">
        <v>323</v>
      </c>
      <c r="G25" s="134" t="s">
        <v>382</v>
      </c>
      <c r="H25" s="134">
        <v>42.3</v>
      </c>
      <c r="I25" s="85" t="s">
        <v>203</v>
      </c>
    </row>
    <row r="26" spans="1:9" ht="15" customHeight="1">
      <c r="A26" s="34" t="s">
        <v>282</v>
      </c>
      <c r="B26" s="134">
        <v>-7.8</v>
      </c>
      <c r="C26" s="134">
        <v>2.2</v>
      </c>
      <c r="D26" s="134">
        <v>5.6</v>
      </c>
      <c r="E26" s="134">
        <v>3.2</v>
      </c>
      <c r="F26" s="134">
        <v>1.6</v>
      </c>
      <c r="G26" s="134">
        <v>5.2</v>
      </c>
      <c r="H26" s="134">
        <v>71.8</v>
      </c>
      <c r="I26" s="41" t="s">
        <v>284</v>
      </c>
    </row>
    <row r="27" spans="1:9" ht="15" customHeight="1">
      <c r="A27" s="127" t="s">
        <v>285</v>
      </c>
      <c r="B27" s="13"/>
      <c r="C27" s="13"/>
      <c r="D27" s="13"/>
      <c r="E27" s="13"/>
      <c r="F27" s="13"/>
      <c r="G27" s="13"/>
      <c r="H27" s="128" t="s">
        <v>287</v>
      </c>
      <c r="I27" s="59"/>
    </row>
    <row r="28" spans="1:9" ht="15" customHeight="1">
      <c r="A28" s="127" t="s">
        <v>286</v>
      </c>
      <c r="B28" s="13"/>
      <c r="C28" s="13"/>
      <c r="D28" s="13"/>
      <c r="E28" s="13"/>
      <c r="F28" s="13"/>
      <c r="G28" s="13"/>
      <c r="H28" s="128" t="s">
        <v>288</v>
      </c>
      <c r="I28" s="59"/>
    </row>
  </sheetData>
  <sheetProtection/>
  <mergeCells count="5">
    <mergeCell ref="A3:A4"/>
    <mergeCell ref="B3:D3"/>
    <mergeCell ref="E3:G3"/>
    <mergeCell ref="H3:H4"/>
    <mergeCell ref="I3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24.7109375" style="42" customWidth="1"/>
    <col min="2" max="2" width="12.00390625" style="1" customWidth="1"/>
    <col min="3" max="3" width="11.140625" style="1" customWidth="1"/>
    <col min="4" max="4" width="9.140625" style="1" customWidth="1"/>
    <col min="5" max="5" width="10.140625" style="1" customWidth="1"/>
    <col min="6" max="6" width="9.7109375" style="1" customWidth="1"/>
    <col min="7" max="7" width="12.57421875" style="42" customWidth="1"/>
    <col min="8" max="16384" width="9.140625" style="1" customWidth="1"/>
  </cols>
  <sheetData>
    <row r="1" spans="1:7" s="13" customFormat="1" ht="15" customHeight="1">
      <c r="A1" s="43" t="s">
        <v>433</v>
      </c>
      <c r="B1" s="45"/>
      <c r="C1" s="45"/>
      <c r="D1" s="45"/>
      <c r="E1" s="45"/>
      <c r="F1" s="45"/>
      <c r="G1" s="108"/>
    </row>
    <row r="2" spans="1:7" s="13" customFormat="1" ht="15" customHeight="1">
      <c r="A2" s="107" t="s">
        <v>434</v>
      </c>
      <c r="B2" s="46"/>
      <c r="C2" s="46"/>
      <c r="D2" s="46"/>
      <c r="E2" s="46"/>
      <c r="F2" s="46"/>
      <c r="G2" s="109"/>
    </row>
    <row r="3" spans="1:7" ht="51" customHeight="1">
      <c r="A3" s="278"/>
      <c r="B3" s="225" t="s">
        <v>204</v>
      </c>
      <c r="C3" s="225" t="s">
        <v>205</v>
      </c>
      <c r="D3" s="280" t="s">
        <v>206</v>
      </c>
      <c r="E3" s="280"/>
      <c r="F3" s="230" t="s">
        <v>209</v>
      </c>
      <c r="G3" s="278"/>
    </row>
    <row r="4" spans="1:7" ht="36">
      <c r="A4" s="279"/>
      <c r="B4" s="226"/>
      <c r="C4" s="226"/>
      <c r="D4" s="86" t="s">
        <v>207</v>
      </c>
      <c r="E4" s="86" t="s">
        <v>256</v>
      </c>
      <c r="F4" s="231"/>
      <c r="G4" s="279"/>
    </row>
    <row r="5" spans="1:7" ht="15" customHeight="1">
      <c r="A5" s="113"/>
      <c r="B5" s="284" t="s">
        <v>220</v>
      </c>
      <c r="C5" s="285"/>
      <c r="D5" s="285"/>
      <c r="E5" s="285"/>
      <c r="F5" s="286"/>
      <c r="G5" s="114"/>
    </row>
    <row r="6" spans="1:7" ht="15" customHeight="1">
      <c r="A6" s="115"/>
      <c r="B6" s="287">
        <v>1000</v>
      </c>
      <c r="C6" s="288"/>
      <c r="D6" s="288"/>
      <c r="E6" s="288"/>
      <c r="F6" s="289"/>
      <c r="G6" s="116"/>
    </row>
    <row r="7" spans="1:7" ht="15" customHeight="1">
      <c r="A7" s="76" t="s">
        <v>53</v>
      </c>
      <c r="B7" s="132">
        <v>247.2</v>
      </c>
      <c r="C7" s="132">
        <v>68.7</v>
      </c>
      <c r="D7" s="132">
        <v>132.8</v>
      </c>
      <c r="E7" s="132">
        <v>94.2</v>
      </c>
      <c r="F7" s="132">
        <v>45.6</v>
      </c>
      <c r="G7" s="76" t="s">
        <v>1</v>
      </c>
    </row>
    <row r="8" spans="1:7" ht="15" customHeight="1">
      <c r="A8" s="110" t="s">
        <v>82</v>
      </c>
      <c r="B8" s="132">
        <v>19.9</v>
      </c>
      <c r="C8" s="132">
        <v>2.2</v>
      </c>
      <c r="D8" s="132" t="s">
        <v>361</v>
      </c>
      <c r="E8" s="132" t="s">
        <v>336</v>
      </c>
      <c r="F8" s="132">
        <v>11.4</v>
      </c>
      <c r="G8" s="110" t="s">
        <v>60</v>
      </c>
    </row>
    <row r="9" spans="1:7" ht="15" customHeight="1">
      <c r="A9" s="110" t="s">
        <v>80</v>
      </c>
      <c r="B9" s="132">
        <v>45.9</v>
      </c>
      <c r="C9" s="132">
        <v>10.1</v>
      </c>
      <c r="D9" s="132">
        <v>27.4</v>
      </c>
      <c r="E9" s="132">
        <v>17</v>
      </c>
      <c r="F9" s="132">
        <v>8.4</v>
      </c>
      <c r="G9" s="110" t="s">
        <v>59</v>
      </c>
    </row>
    <row r="10" spans="1:7" ht="15" customHeight="1">
      <c r="A10" s="110" t="s">
        <v>79</v>
      </c>
      <c r="B10" s="132">
        <v>181.4</v>
      </c>
      <c r="C10" s="132">
        <v>56.4</v>
      </c>
      <c r="D10" s="132">
        <v>99.1</v>
      </c>
      <c r="E10" s="132">
        <v>73.3</v>
      </c>
      <c r="F10" s="132">
        <v>25.9</v>
      </c>
      <c r="G10" s="110" t="s">
        <v>61</v>
      </c>
    </row>
    <row r="11" spans="1:7" ht="15" customHeight="1">
      <c r="A11" s="110"/>
      <c r="B11" s="290" t="s">
        <v>4</v>
      </c>
      <c r="C11" s="291"/>
      <c r="D11" s="291"/>
      <c r="E11" s="291"/>
      <c r="F11" s="292"/>
      <c r="G11" s="110"/>
    </row>
    <row r="12" spans="1:7" ht="15" customHeight="1">
      <c r="A12" s="76" t="s">
        <v>53</v>
      </c>
      <c r="B12" s="132">
        <v>100</v>
      </c>
      <c r="C12" s="132">
        <v>100</v>
      </c>
      <c r="D12" s="132">
        <v>100</v>
      </c>
      <c r="E12" s="132">
        <v>100</v>
      </c>
      <c r="F12" s="132">
        <v>100</v>
      </c>
      <c r="G12" s="76" t="s">
        <v>1</v>
      </c>
    </row>
    <row r="13" spans="1:7" ht="15" customHeight="1">
      <c r="A13" s="110" t="s">
        <v>82</v>
      </c>
      <c r="B13" s="132">
        <v>8</v>
      </c>
      <c r="C13" s="132">
        <v>3.2</v>
      </c>
      <c r="D13" s="132">
        <v>4.8</v>
      </c>
      <c r="E13" s="132" t="s">
        <v>310</v>
      </c>
      <c r="F13" s="132">
        <v>24.9</v>
      </c>
      <c r="G13" s="110" t="s">
        <v>60</v>
      </c>
    </row>
    <row r="14" spans="1:7" ht="15" customHeight="1">
      <c r="A14" s="110" t="s">
        <v>80</v>
      </c>
      <c r="B14" s="132">
        <v>18.6</v>
      </c>
      <c r="C14" s="132">
        <v>14.7</v>
      </c>
      <c r="D14" s="132">
        <v>20.7</v>
      </c>
      <c r="E14" s="132">
        <v>18.1</v>
      </c>
      <c r="F14" s="132">
        <v>18.4</v>
      </c>
      <c r="G14" s="110" t="s">
        <v>59</v>
      </c>
    </row>
    <row r="15" spans="1:7" ht="15" customHeight="1">
      <c r="A15" s="110" t="s">
        <v>79</v>
      </c>
      <c r="B15" s="132">
        <v>73.4</v>
      </c>
      <c r="C15" s="132">
        <v>82.1</v>
      </c>
      <c r="D15" s="132">
        <v>74.6</v>
      </c>
      <c r="E15" s="132">
        <v>77.8</v>
      </c>
      <c r="F15" s="132">
        <v>56.7</v>
      </c>
      <c r="G15" s="110" t="s">
        <v>61</v>
      </c>
    </row>
    <row r="16" spans="1:7" ht="15" customHeight="1">
      <c r="A16" s="113"/>
      <c r="B16" s="284" t="s">
        <v>221</v>
      </c>
      <c r="C16" s="285"/>
      <c r="D16" s="285"/>
      <c r="E16" s="285"/>
      <c r="F16" s="286"/>
      <c r="G16" s="114"/>
    </row>
    <row r="17" spans="1:7" ht="15" customHeight="1">
      <c r="A17" s="115"/>
      <c r="B17" s="287">
        <v>1000</v>
      </c>
      <c r="C17" s="288"/>
      <c r="D17" s="288"/>
      <c r="E17" s="288"/>
      <c r="F17" s="289"/>
      <c r="G17" s="116"/>
    </row>
    <row r="18" spans="1:7" ht="15" customHeight="1">
      <c r="A18" s="76" t="s">
        <v>53</v>
      </c>
      <c r="B18" s="132">
        <v>138.9</v>
      </c>
      <c r="C18" s="132">
        <v>38.2</v>
      </c>
      <c r="D18" s="132">
        <v>73.2</v>
      </c>
      <c r="E18" s="132">
        <v>50.7</v>
      </c>
      <c r="F18" s="132">
        <v>27.5</v>
      </c>
      <c r="G18" s="76" t="s">
        <v>1</v>
      </c>
    </row>
    <row r="19" spans="1:7" ht="15" customHeight="1">
      <c r="A19" s="110" t="s">
        <v>82</v>
      </c>
      <c r="B19" s="132">
        <v>12.4</v>
      </c>
      <c r="C19" s="132">
        <v>1.8</v>
      </c>
      <c r="D19" s="132">
        <v>3.8</v>
      </c>
      <c r="E19" s="132" t="s">
        <v>311</v>
      </c>
      <c r="F19" s="132">
        <v>6.8</v>
      </c>
      <c r="G19" s="110" t="s">
        <v>60</v>
      </c>
    </row>
    <row r="20" spans="1:7" ht="15" customHeight="1">
      <c r="A20" s="110" t="s">
        <v>80</v>
      </c>
      <c r="B20" s="132">
        <v>35.4</v>
      </c>
      <c r="C20" s="132">
        <v>7.2</v>
      </c>
      <c r="D20" s="132">
        <v>20.9</v>
      </c>
      <c r="E20" s="132">
        <v>12.9</v>
      </c>
      <c r="F20" s="134">
        <v>7.3</v>
      </c>
      <c r="G20" s="110" t="s">
        <v>59</v>
      </c>
    </row>
    <row r="21" spans="1:7" ht="15" customHeight="1">
      <c r="A21" s="110" t="s">
        <v>79</v>
      </c>
      <c r="B21" s="132">
        <v>91</v>
      </c>
      <c r="C21" s="132">
        <v>29.2</v>
      </c>
      <c r="D21" s="132">
        <v>48.5</v>
      </c>
      <c r="E21" s="132">
        <v>35.3</v>
      </c>
      <c r="F21" s="132">
        <v>13.3</v>
      </c>
      <c r="G21" s="110" t="s">
        <v>61</v>
      </c>
    </row>
    <row r="22" spans="1:7" ht="15" customHeight="1">
      <c r="A22" s="110"/>
      <c r="B22" s="290" t="s">
        <v>4</v>
      </c>
      <c r="C22" s="291"/>
      <c r="D22" s="291"/>
      <c r="E22" s="291"/>
      <c r="F22" s="292"/>
      <c r="G22" s="110"/>
    </row>
    <row r="23" spans="1:7" ht="15" customHeight="1">
      <c r="A23" s="76" t="s">
        <v>53</v>
      </c>
      <c r="B23" s="132">
        <v>100</v>
      </c>
      <c r="C23" s="132">
        <v>100</v>
      </c>
      <c r="D23" s="132">
        <v>100</v>
      </c>
      <c r="E23" s="132">
        <v>100</v>
      </c>
      <c r="F23" s="132">
        <v>100</v>
      </c>
      <c r="G23" s="76" t="s">
        <v>1</v>
      </c>
    </row>
    <row r="24" spans="1:7" ht="15" customHeight="1">
      <c r="A24" s="110" t="s">
        <v>82</v>
      </c>
      <c r="B24" s="132">
        <v>9</v>
      </c>
      <c r="C24" s="132">
        <v>4.8</v>
      </c>
      <c r="D24" s="132">
        <v>5.2</v>
      </c>
      <c r="E24" s="132" t="s">
        <v>346</v>
      </c>
      <c r="F24" s="132">
        <v>24.8</v>
      </c>
      <c r="G24" s="110" t="s">
        <v>60</v>
      </c>
    </row>
    <row r="25" spans="1:7" ht="15" customHeight="1">
      <c r="A25" s="110" t="s">
        <v>80</v>
      </c>
      <c r="B25" s="132">
        <v>25.5</v>
      </c>
      <c r="C25" s="134">
        <v>18.9</v>
      </c>
      <c r="D25" s="132">
        <v>28.5</v>
      </c>
      <c r="E25" s="132">
        <v>25.5</v>
      </c>
      <c r="F25" s="132">
        <v>26.7</v>
      </c>
      <c r="G25" s="110" t="s">
        <v>59</v>
      </c>
    </row>
    <row r="26" spans="1:7" ht="15" customHeight="1">
      <c r="A26" s="110" t="s">
        <v>79</v>
      </c>
      <c r="B26" s="132">
        <v>65.5</v>
      </c>
      <c r="C26" s="132">
        <v>76.4</v>
      </c>
      <c r="D26" s="132">
        <v>66.2</v>
      </c>
      <c r="E26" s="132">
        <v>69.7</v>
      </c>
      <c r="F26" s="132">
        <v>48.5</v>
      </c>
      <c r="G26" s="110" t="s">
        <v>61</v>
      </c>
    </row>
    <row r="27" spans="1:7" ht="15" customHeight="1">
      <c r="A27" s="113"/>
      <c r="B27" s="284" t="s">
        <v>257</v>
      </c>
      <c r="C27" s="285"/>
      <c r="D27" s="285"/>
      <c r="E27" s="285"/>
      <c r="F27" s="286"/>
      <c r="G27" s="114"/>
    </row>
    <row r="28" spans="1:7" ht="15" customHeight="1">
      <c r="A28" s="115"/>
      <c r="B28" s="287">
        <v>1000</v>
      </c>
      <c r="C28" s="288"/>
      <c r="D28" s="288"/>
      <c r="E28" s="288"/>
      <c r="F28" s="289"/>
      <c r="G28" s="116"/>
    </row>
    <row r="29" spans="1:7" ht="15" customHeight="1">
      <c r="A29" s="76" t="s">
        <v>53</v>
      </c>
      <c r="B29" s="134">
        <v>108.3</v>
      </c>
      <c r="C29" s="134">
        <v>30.5</v>
      </c>
      <c r="D29" s="134">
        <v>59.7</v>
      </c>
      <c r="E29" s="134">
        <v>43.5</v>
      </c>
      <c r="F29" s="134">
        <v>18.2</v>
      </c>
      <c r="G29" s="76" t="s">
        <v>1</v>
      </c>
    </row>
    <row r="30" spans="1:7" ht="15" customHeight="1">
      <c r="A30" s="110" t="s">
        <v>82</v>
      </c>
      <c r="B30" s="134">
        <v>7.4</v>
      </c>
      <c r="C30" s="134" t="s">
        <v>475</v>
      </c>
      <c r="D30" s="134" t="s">
        <v>323</v>
      </c>
      <c r="E30" s="134" t="s">
        <v>460</v>
      </c>
      <c r="F30" s="134">
        <v>4.6</v>
      </c>
      <c r="G30" s="110" t="s">
        <v>60</v>
      </c>
    </row>
    <row r="31" spans="1:7" ht="15" customHeight="1">
      <c r="A31" s="110" t="s">
        <v>80</v>
      </c>
      <c r="B31" s="134" t="s">
        <v>314</v>
      </c>
      <c r="C31" s="134" t="s">
        <v>391</v>
      </c>
      <c r="D31" s="134" t="s">
        <v>362</v>
      </c>
      <c r="E31" s="134" t="s">
        <v>364</v>
      </c>
      <c r="F31" s="134" t="s">
        <v>390</v>
      </c>
      <c r="G31" s="110" t="s">
        <v>59</v>
      </c>
    </row>
    <row r="32" spans="1:7" ht="15" customHeight="1">
      <c r="A32" s="110" t="s">
        <v>79</v>
      </c>
      <c r="B32" s="134">
        <v>90.4</v>
      </c>
      <c r="C32" s="134">
        <v>27.2</v>
      </c>
      <c r="D32" s="134">
        <v>50.6</v>
      </c>
      <c r="E32" s="134">
        <v>37.9</v>
      </c>
      <c r="F32" s="134">
        <v>12.6</v>
      </c>
      <c r="G32" s="110" t="s">
        <v>61</v>
      </c>
    </row>
    <row r="33" spans="1:7" ht="15" customHeight="1">
      <c r="A33" s="111"/>
      <c r="B33" s="281" t="s">
        <v>4</v>
      </c>
      <c r="C33" s="282"/>
      <c r="D33" s="282"/>
      <c r="E33" s="282"/>
      <c r="F33" s="283"/>
      <c r="G33" s="112"/>
    </row>
    <row r="34" spans="1:7" ht="15" customHeight="1">
      <c r="A34" s="76" t="s">
        <v>53</v>
      </c>
      <c r="B34" s="134">
        <v>100</v>
      </c>
      <c r="C34" s="134">
        <v>100</v>
      </c>
      <c r="D34" s="134">
        <v>100</v>
      </c>
      <c r="E34" s="134">
        <v>100</v>
      </c>
      <c r="F34" s="134">
        <v>100</v>
      </c>
      <c r="G34" s="76" t="s">
        <v>1</v>
      </c>
    </row>
    <row r="35" spans="1:7" ht="15" customHeight="1">
      <c r="A35" s="110" t="s">
        <v>82</v>
      </c>
      <c r="B35" s="134">
        <v>6.9</v>
      </c>
      <c r="C35" s="134" t="s">
        <v>402</v>
      </c>
      <c r="D35" s="134" t="s">
        <v>310</v>
      </c>
      <c r="E35" s="134" t="s">
        <v>379</v>
      </c>
      <c r="F35" s="134">
        <v>25.1</v>
      </c>
      <c r="G35" s="110" t="s">
        <v>60</v>
      </c>
    </row>
    <row r="36" spans="1:7" ht="15" customHeight="1">
      <c r="A36" s="110" t="s">
        <v>80</v>
      </c>
      <c r="B36" s="134" t="s">
        <v>397</v>
      </c>
      <c r="C36" s="134" t="s">
        <v>358</v>
      </c>
      <c r="D36" s="134" t="s">
        <v>476</v>
      </c>
      <c r="E36" s="134">
        <v>9.4</v>
      </c>
      <c r="F36" s="134" t="s">
        <v>355</v>
      </c>
      <c r="G36" s="110" t="s">
        <v>59</v>
      </c>
    </row>
    <row r="37" spans="1:7" ht="15" customHeight="1">
      <c r="A37" s="110" t="s">
        <v>79</v>
      </c>
      <c r="B37" s="134">
        <v>83.4</v>
      </c>
      <c r="C37" s="134">
        <v>89.2</v>
      </c>
      <c r="D37" s="134">
        <v>84.8</v>
      </c>
      <c r="E37" s="134">
        <v>87.2</v>
      </c>
      <c r="F37" s="134">
        <v>69.2</v>
      </c>
      <c r="G37" s="110" t="s">
        <v>61</v>
      </c>
    </row>
  </sheetData>
  <sheetProtection/>
  <mergeCells count="15">
    <mergeCell ref="B33:F33"/>
    <mergeCell ref="B5:F5"/>
    <mergeCell ref="B6:F6"/>
    <mergeCell ref="B16:F16"/>
    <mergeCell ref="B17:F17"/>
    <mergeCell ref="B27:F27"/>
    <mergeCell ref="B28:F28"/>
    <mergeCell ref="B11:F11"/>
    <mergeCell ref="B22:F22"/>
    <mergeCell ref="A3:A4"/>
    <mergeCell ref="G3:G4"/>
    <mergeCell ref="F3:F4"/>
    <mergeCell ref="B3:B4"/>
    <mergeCell ref="C3:C4"/>
    <mergeCell ref="D3:E3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7.28125" style="42" customWidth="1"/>
    <col min="2" max="7" width="9.140625" style="1" customWidth="1"/>
    <col min="8" max="8" width="9.8515625" style="1" customWidth="1"/>
    <col min="9" max="9" width="40.57421875" style="1" customWidth="1"/>
    <col min="10" max="16384" width="9.140625" style="1" customWidth="1"/>
  </cols>
  <sheetData>
    <row r="1" spans="1:9" ht="15" customHeight="1">
      <c r="A1" s="55" t="s">
        <v>435</v>
      </c>
      <c r="B1" s="53"/>
      <c r="C1" s="53"/>
      <c r="D1" s="53"/>
      <c r="E1" s="53"/>
      <c r="F1" s="53"/>
      <c r="G1" s="53"/>
      <c r="H1" s="53"/>
      <c r="I1" s="55"/>
    </row>
    <row r="2" spans="1:9" ht="15" customHeight="1">
      <c r="A2" s="103" t="s">
        <v>436</v>
      </c>
      <c r="B2" s="54"/>
      <c r="C2" s="54"/>
      <c r="D2" s="54"/>
      <c r="E2" s="54"/>
      <c r="F2" s="54"/>
      <c r="G2" s="54"/>
      <c r="H2" s="54"/>
      <c r="I2" s="54"/>
    </row>
    <row r="3" spans="1:9" ht="12.75" customHeight="1">
      <c r="A3" s="260"/>
      <c r="B3" s="293">
        <v>1000</v>
      </c>
      <c r="C3" s="293"/>
      <c r="D3" s="293"/>
      <c r="E3" s="256" t="s">
        <v>4</v>
      </c>
      <c r="F3" s="256"/>
      <c r="G3" s="256"/>
      <c r="H3" s="269" t="s">
        <v>236</v>
      </c>
      <c r="I3" s="260"/>
    </row>
    <row r="4" spans="1:9" ht="24">
      <c r="A4" s="252"/>
      <c r="B4" s="104" t="s">
        <v>225</v>
      </c>
      <c r="C4" s="104" t="s">
        <v>226</v>
      </c>
      <c r="D4" s="104" t="s">
        <v>227</v>
      </c>
      <c r="E4" s="104" t="s">
        <v>225</v>
      </c>
      <c r="F4" s="104" t="s">
        <v>226</v>
      </c>
      <c r="G4" s="104" t="s">
        <v>227</v>
      </c>
      <c r="H4" s="266"/>
      <c r="I4" s="252"/>
    </row>
    <row r="5" spans="1:9" ht="15" customHeight="1">
      <c r="A5" s="65" t="s">
        <v>53</v>
      </c>
      <c r="B5" s="134">
        <v>193.2</v>
      </c>
      <c r="C5" s="134">
        <v>100.6</v>
      </c>
      <c r="D5" s="134">
        <v>92.6</v>
      </c>
      <c r="E5" s="134">
        <v>100</v>
      </c>
      <c r="F5" s="134">
        <v>100</v>
      </c>
      <c r="G5" s="134">
        <v>100</v>
      </c>
      <c r="H5" s="134">
        <v>47.9</v>
      </c>
      <c r="I5" s="65" t="s">
        <v>1</v>
      </c>
    </row>
    <row r="6" spans="1:9" ht="23.25" customHeight="1">
      <c r="A6" s="51" t="s">
        <v>84</v>
      </c>
      <c r="B6" s="134">
        <v>43.1</v>
      </c>
      <c r="C6" s="134">
        <v>15.8</v>
      </c>
      <c r="D6" s="134">
        <v>27.2</v>
      </c>
      <c r="E6" s="134">
        <v>22.3</v>
      </c>
      <c r="F6" s="134">
        <v>15.8</v>
      </c>
      <c r="G6" s="134">
        <v>29.4</v>
      </c>
      <c r="H6" s="134">
        <v>63.2</v>
      </c>
      <c r="I6" s="51" t="s">
        <v>85</v>
      </c>
    </row>
    <row r="7" spans="1:9" ht="15" customHeight="1">
      <c r="A7" s="51" t="s">
        <v>83</v>
      </c>
      <c r="B7" s="134" t="s">
        <v>401</v>
      </c>
      <c r="C7" s="134">
        <v>17.9</v>
      </c>
      <c r="D7" s="134" t="s">
        <v>477</v>
      </c>
      <c r="E7" s="134" t="s">
        <v>395</v>
      </c>
      <c r="F7" s="134">
        <v>17.8</v>
      </c>
      <c r="G7" s="134" t="s">
        <v>478</v>
      </c>
      <c r="H7" s="134" t="s">
        <v>479</v>
      </c>
      <c r="I7" s="51" t="s">
        <v>86</v>
      </c>
    </row>
    <row r="8" spans="1:9" ht="33.75" customHeight="1">
      <c r="A8" s="51" t="s">
        <v>88</v>
      </c>
      <c r="B8" s="134">
        <v>107.5</v>
      </c>
      <c r="C8" s="134">
        <v>61.2</v>
      </c>
      <c r="D8" s="134">
        <v>46.3</v>
      </c>
      <c r="E8" s="134">
        <v>55.6</v>
      </c>
      <c r="F8" s="134">
        <v>60.8</v>
      </c>
      <c r="G8" s="134">
        <v>50</v>
      </c>
      <c r="H8" s="134">
        <v>43.1</v>
      </c>
      <c r="I8" s="51" t="s">
        <v>87</v>
      </c>
    </row>
    <row r="9" spans="1:9" ht="15" customHeight="1">
      <c r="A9" s="41" t="s">
        <v>154</v>
      </c>
      <c r="B9" s="133" t="s">
        <v>513</v>
      </c>
      <c r="C9" s="209" t="s">
        <v>514</v>
      </c>
      <c r="D9" s="133" t="s">
        <v>335</v>
      </c>
      <c r="E9" s="133" t="s">
        <v>515</v>
      </c>
      <c r="F9" s="209" t="s">
        <v>514</v>
      </c>
      <c r="G9" s="133" t="s">
        <v>516</v>
      </c>
      <c r="H9" s="133" t="s">
        <v>517</v>
      </c>
      <c r="I9" s="129">
        <v>3.2</v>
      </c>
    </row>
    <row r="10" spans="1:9" ht="15" customHeight="1">
      <c r="A10" s="41" t="s">
        <v>54</v>
      </c>
      <c r="B10" s="134" t="s">
        <v>325</v>
      </c>
      <c r="C10" s="134" t="s">
        <v>325</v>
      </c>
      <c r="D10" s="134" t="s">
        <v>325</v>
      </c>
      <c r="E10" s="134" t="s">
        <v>325</v>
      </c>
      <c r="F10" s="134" t="s">
        <v>325</v>
      </c>
      <c r="G10" s="134" t="s">
        <v>325</v>
      </c>
      <c r="H10" s="134" t="s">
        <v>325</v>
      </c>
      <c r="I10" s="41" t="s">
        <v>55</v>
      </c>
    </row>
    <row r="12" spans="2:8" ht="12.75">
      <c r="B12" s="130"/>
      <c r="C12" s="130"/>
      <c r="D12" s="130"/>
      <c r="E12" s="130"/>
      <c r="F12" s="130"/>
      <c r="G12" s="130"/>
      <c r="H12" s="130"/>
    </row>
  </sheetData>
  <sheetProtection/>
  <mergeCells count="5">
    <mergeCell ref="I3:I4"/>
    <mergeCell ref="B3:D3"/>
    <mergeCell ref="E3:G3"/>
    <mergeCell ref="H3:H4"/>
    <mergeCell ref="A3:A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5.421875" style="42" customWidth="1"/>
    <col min="2" max="2" width="9.140625" style="1" customWidth="1"/>
    <col min="3" max="3" width="12.8515625" style="1" customWidth="1"/>
    <col min="4" max="4" width="15.00390625" style="1" customWidth="1"/>
    <col min="5" max="6" width="9.140625" style="1" customWidth="1"/>
    <col min="7" max="7" width="12.57421875" style="1" customWidth="1"/>
    <col min="8" max="8" width="14.57421875" style="1" customWidth="1"/>
    <col min="9" max="9" width="9.140625" style="1" customWidth="1"/>
    <col min="10" max="10" width="30.00390625" style="42" customWidth="1"/>
    <col min="11" max="16384" width="9.140625" style="1" customWidth="1"/>
  </cols>
  <sheetData>
    <row r="1" spans="1:10" ht="15" customHeight="1">
      <c r="A1" s="55" t="s">
        <v>437</v>
      </c>
      <c r="B1" s="66"/>
      <c r="C1" s="66"/>
      <c r="D1" s="66"/>
      <c r="E1" s="66"/>
      <c r="F1" s="66"/>
      <c r="G1" s="66"/>
      <c r="H1" s="66"/>
      <c r="I1" s="66"/>
      <c r="J1" s="68"/>
    </row>
    <row r="2" spans="1:10" ht="15" customHeight="1">
      <c r="A2" s="103" t="s">
        <v>438</v>
      </c>
      <c r="B2" s="67"/>
      <c r="C2" s="67"/>
      <c r="D2" s="67"/>
      <c r="E2" s="67"/>
      <c r="F2" s="67"/>
      <c r="G2" s="67"/>
      <c r="H2" s="67"/>
      <c r="I2" s="67"/>
      <c r="J2" s="69"/>
    </row>
    <row r="3" spans="1:10" ht="15" customHeight="1">
      <c r="A3" s="300"/>
      <c r="B3" s="294">
        <v>1000</v>
      </c>
      <c r="C3" s="295"/>
      <c r="D3" s="295"/>
      <c r="E3" s="296"/>
      <c r="F3" s="297" t="s">
        <v>4</v>
      </c>
      <c r="G3" s="298"/>
      <c r="H3" s="298"/>
      <c r="I3" s="299"/>
      <c r="J3" s="302"/>
    </row>
    <row r="4" spans="1:10" ht="53.25" customHeight="1">
      <c r="A4" s="301"/>
      <c r="B4" s="104" t="s">
        <v>225</v>
      </c>
      <c r="C4" s="104" t="s">
        <v>248</v>
      </c>
      <c r="D4" s="104" t="s">
        <v>258</v>
      </c>
      <c r="E4" s="104" t="s">
        <v>246</v>
      </c>
      <c r="F4" s="104" t="s">
        <v>225</v>
      </c>
      <c r="G4" s="104" t="s">
        <v>248</v>
      </c>
      <c r="H4" s="104" t="s">
        <v>258</v>
      </c>
      <c r="I4" s="104" t="s">
        <v>250</v>
      </c>
      <c r="J4" s="303"/>
    </row>
    <row r="5" spans="1:10" ht="15" customHeight="1">
      <c r="A5" s="118" t="s">
        <v>53</v>
      </c>
      <c r="B5" s="134">
        <v>193.2</v>
      </c>
      <c r="C5" s="134" t="s">
        <v>380</v>
      </c>
      <c r="D5" s="134">
        <v>34.1</v>
      </c>
      <c r="E5" s="134">
        <v>156.2</v>
      </c>
      <c r="F5" s="134">
        <v>100</v>
      </c>
      <c r="G5" s="134">
        <v>100</v>
      </c>
      <c r="H5" s="134">
        <v>100</v>
      </c>
      <c r="I5" s="134">
        <v>100</v>
      </c>
      <c r="J5" s="118" t="s">
        <v>1</v>
      </c>
    </row>
    <row r="6" spans="1:10" ht="23.25" customHeight="1">
      <c r="A6" s="117" t="s">
        <v>84</v>
      </c>
      <c r="B6" s="134">
        <v>43.1</v>
      </c>
      <c r="C6" s="134" t="s">
        <v>325</v>
      </c>
      <c r="D6" s="134" t="s">
        <v>325</v>
      </c>
      <c r="E6" s="134">
        <v>42</v>
      </c>
      <c r="F6" s="134">
        <v>22.3</v>
      </c>
      <c r="G6" s="134" t="s">
        <v>325</v>
      </c>
      <c r="H6" s="134" t="s">
        <v>325</v>
      </c>
      <c r="I6" s="134">
        <v>26.9</v>
      </c>
      <c r="J6" s="117" t="s">
        <v>85</v>
      </c>
    </row>
    <row r="7" spans="1:10" ht="15" customHeight="1">
      <c r="A7" s="117" t="s">
        <v>83</v>
      </c>
      <c r="B7" s="134" t="s">
        <v>401</v>
      </c>
      <c r="C7" s="134" t="s">
        <v>324</v>
      </c>
      <c r="D7" s="134">
        <v>9.6</v>
      </c>
      <c r="E7" s="134" t="s">
        <v>480</v>
      </c>
      <c r="F7" s="134" t="s">
        <v>395</v>
      </c>
      <c r="G7" s="134">
        <v>58.4</v>
      </c>
      <c r="H7" s="134" t="s">
        <v>481</v>
      </c>
      <c r="I7" s="134" t="s">
        <v>482</v>
      </c>
      <c r="J7" s="117" t="s">
        <v>86</v>
      </c>
    </row>
    <row r="8" spans="1:10" ht="35.25" customHeight="1">
      <c r="A8" s="117" t="s">
        <v>153</v>
      </c>
      <c r="B8" s="134">
        <v>107.5</v>
      </c>
      <c r="C8" s="134" t="s">
        <v>483</v>
      </c>
      <c r="D8" s="134" t="s">
        <v>484</v>
      </c>
      <c r="E8" s="134">
        <v>83.9</v>
      </c>
      <c r="F8" s="134">
        <v>55.6</v>
      </c>
      <c r="G8" s="134">
        <v>30.3</v>
      </c>
      <c r="H8" s="134">
        <v>66.6</v>
      </c>
      <c r="I8" s="134">
        <v>53.7</v>
      </c>
      <c r="J8" s="117" t="s">
        <v>87</v>
      </c>
    </row>
    <row r="9" spans="1:10" ht="15" customHeight="1">
      <c r="A9" s="110" t="s">
        <v>90</v>
      </c>
      <c r="B9" s="133" t="s">
        <v>513</v>
      </c>
      <c r="C9" s="133" t="s">
        <v>325</v>
      </c>
      <c r="D9" s="133" t="s">
        <v>325</v>
      </c>
      <c r="E9" s="133" t="s">
        <v>325</v>
      </c>
      <c r="F9" s="133" t="s">
        <v>515</v>
      </c>
      <c r="G9" s="133" t="s">
        <v>325</v>
      </c>
      <c r="H9" s="133" t="s">
        <v>325</v>
      </c>
      <c r="I9" s="133" t="s">
        <v>325</v>
      </c>
      <c r="J9" s="117" t="s">
        <v>89</v>
      </c>
    </row>
    <row r="10" spans="1:10" ht="15" customHeight="1">
      <c r="A10" s="110" t="s">
        <v>54</v>
      </c>
      <c r="B10" s="133" t="s">
        <v>325</v>
      </c>
      <c r="C10" s="133" t="s">
        <v>325</v>
      </c>
      <c r="D10" s="133" t="s">
        <v>325</v>
      </c>
      <c r="E10" s="133" t="s">
        <v>325</v>
      </c>
      <c r="F10" s="133" t="s">
        <v>325</v>
      </c>
      <c r="G10" s="133" t="s">
        <v>325</v>
      </c>
      <c r="H10" s="133" t="s">
        <v>325</v>
      </c>
      <c r="I10" s="133" t="s">
        <v>325</v>
      </c>
      <c r="J10" s="110" t="s">
        <v>55</v>
      </c>
    </row>
  </sheetData>
  <sheetProtection/>
  <mergeCells count="4">
    <mergeCell ref="B3:E3"/>
    <mergeCell ref="F3:I3"/>
    <mergeCell ref="A3:A4"/>
    <mergeCell ref="J3:J4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pane ySplit="6" topLeftCell="A22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42.28125" style="42" customWidth="1"/>
    <col min="2" max="2" width="10.57421875" style="1" customWidth="1"/>
    <col min="3" max="3" width="9.00390625" style="1" customWidth="1"/>
    <col min="4" max="4" width="6.7109375" style="1" customWidth="1"/>
    <col min="5" max="5" width="9.00390625" style="1" customWidth="1"/>
    <col min="6" max="6" width="9.140625" style="1" customWidth="1"/>
    <col min="7" max="7" width="10.00390625" style="1" customWidth="1"/>
    <col min="8" max="8" width="9.140625" style="1" customWidth="1"/>
    <col min="9" max="9" width="6.8515625" style="1" customWidth="1"/>
    <col min="10" max="10" width="9.140625" style="1" customWidth="1"/>
    <col min="11" max="11" width="8.00390625" style="1" customWidth="1"/>
    <col min="12" max="12" width="39.57421875" style="42" customWidth="1"/>
    <col min="13" max="16384" width="9.140625" style="1" customWidth="1"/>
  </cols>
  <sheetData>
    <row r="1" spans="1:12" ht="15" customHeight="1">
      <c r="A1" s="48" t="s">
        <v>439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5" customHeight="1">
      <c r="A2" s="102" t="s">
        <v>440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9"/>
    </row>
    <row r="3" spans="1:12" ht="15" customHeight="1">
      <c r="A3" s="308"/>
      <c r="B3" s="311">
        <v>1000</v>
      </c>
      <c r="C3" s="312"/>
      <c r="D3" s="312"/>
      <c r="E3" s="312"/>
      <c r="F3" s="313"/>
      <c r="G3" s="311" t="s">
        <v>4</v>
      </c>
      <c r="H3" s="312"/>
      <c r="I3" s="312"/>
      <c r="J3" s="312"/>
      <c r="K3" s="313"/>
      <c r="L3" s="308"/>
    </row>
    <row r="4" spans="1:12" ht="12.75" customHeight="1">
      <c r="A4" s="309"/>
      <c r="B4" s="225" t="s">
        <v>225</v>
      </c>
      <c r="C4" s="310" t="s">
        <v>259</v>
      </c>
      <c r="D4" s="310"/>
      <c r="E4" s="310"/>
      <c r="F4" s="310"/>
      <c r="G4" s="225" t="s">
        <v>225</v>
      </c>
      <c r="H4" s="310" t="s">
        <v>109</v>
      </c>
      <c r="I4" s="310"/>
      <c r="J4" s="310"/>
      <c r="K4" s="310"/>
      <c r="L4" s="309"/>
    </row>
    <row r="5" spans="1:12" ht="32.25" customHeight="1">
      <c r="A5" s="309"/>
      <c r="B5" s="307"/>
      <c r="C5" s="225" t="s">
        <v>260</v>
      </c>
      <c r="D5" s="280" t="s">
        <v>261</v>
      </c>
      <c r="E5" s="280"/>
      <c r="F5" s="230" t="s">
        <v>263</v>
      </c>
      <c r="G5" s="307"/>
      <c r="H5" s="225" t="s">
        <v>260</v>
      </c>
      <c r="I5" s="280" t="s">
        <v>264</v>
      </c>
      <c r="J5" s="280"/>
      <c r="K5" s="230" t="s">
        <v>263</v>
      </c>
      <c r="L5" s="309"/>
    </row>
    <row r="6" spans="1:12" ht="48">
      <c r="A6" s="261"/>
      <c r="B6" s="226"/>
      <c r="C6" s="226"/>
      <c r="D6" s="86" t="s">
        <v>207</v>
      </c>
      <c r="E6" s="86" t="s">
        <v>262</v>
      </c>
      <c r="F6" s="231"/>
      <c r="G6" s="226"/>
      <c r="H6" s="226"/>
      <c r="I6" s="86" t="s">
        <v>207</v>
      </c>
      <c r="J6" s="86" t="s">
        <v>265</v>
      </c>
      <c r="K6" s="231"/>
      <c r="L6" s="261"/>
    </row>
    <row r="7" spans="1:12" ht="15" customHeight="1">
      <c r="A7" s="11"/>
      <c r="B7" s="221" t="s">
        <v>266</v>
      </c>
      <c r="C7" s="221"/>
      <c r="D7" s="221"/>
      <c r="E7" s="221"/>
      <c r="F7" s="221"/>
      <c r="G7" s="221" t="s">
        <v>266</v>
      </c>
      <c r="H7" s="221"/>
      <c r="I7" s="221"/>
      <c r="J7" s="221"/>
      <c r="K7" s="221"/>
      <c r="L7" s="12"/>
    </row>
    <row r="8" spans="1:12" ht="15" customHeight="1">
      <c r="A8" s="136" t="s">
        <v>53</v>
      </c>
      <c r="B8" s="134">
        <v>247.2</v>
      </c>
      <c r="C8" s="134">
        <v>68.7</v>
      </c>
      <c r="D8" s="134">
        <v>132.8</v>
      </c>
      <c r="E8" s="134">
        <v>94.2</v>
      </c>
      <c r="F8" s="134">
        <v>45.6</v>
      </c>
      <c r="G8" s="134">
        <v>100</v>
      </c>
      <c r="H8" s="134">
        <v>100</v>
      </c>
      <c r="I8" s="134">
        <v>100</v>
      </c>
      <c r="J8" s="134">
        <v>100</v>
      </c>
      <c r="K8" s="134">
        <v>100</v>
      </c>
      <c r="L8" s="136" t="s">
        <v>1</v>
      </c>
    </row>
    <row r="9" spans="1:12" ht="15" customHeight="1">
      <c r="A9" s="137" t="s">
        <v>290</v>
      </c>
      <c r="B9" s="134" t="s">
        <v>473</v>
      </c>
      <c r="C9" s="134" t="s">
        <v>354</v>
      </c>
      <c r="D9" s="134" t="s">
        <v>309</v>
      </c>
      <c r="E9" s="134" t="s">
        <v>345</v>
      </c>
      <c r="F9" s="134" t="s">
        <v>342</v>
      </c>
      <c r="G9" s="134" t="s">
        <v>339</v>
      </c>
      <c r="H9" s="134" t="s">
        <v>485</v>
      </c>
      <c r="I9" s="134">
        <v>3.7</v>
      </c>
      <c r="J9" s="134" t="s">
        <v>329</v>
      </c>
      <c r="K9" s="134" t="s">
        <v>335</v>
      </c>
      <c r="L9" s="137" t="s">
        <v>291</v>
      </c>
    </row>
    <row r="10" spans="1:12" ht="15" customHeight="1">
      <c r="A10" s="137" t="s">
        <v>92</v>
      </c>
      <c r="B10" s="134">
        <v>43.7</v>
      </c>
      <c r="C10" s="134">
        <v>8.4</v>
      </c>
      <c r="D10" s="134">
        <v>29.3</v>
      </c>
      <c r="E10" s="134">
        <v>23.2</v>
      </c>
      <c r="F10" s="134">
        <v>6</v>
      </c>
      <c r="G10" s="134">
        <v>17.7</v>
      </c>
      <c r="H10" s="134">
        <v>12.2</v>
      </c>
      <c r="I10" s="134">
        <v>22.1</v>
      </c>
      <c r="J10" s="134">
        <v>24.7</v>
      </c>
      <c r="K10" s="134">
        <v>13.1</v>
      </c>
      <c r="L10" s="137" t="s">
        <v>101</v>
      </c>
    </row>
    <row r="11" spans="1:12" ht="15" customHeight="1">
      <c r="A11" s="137" t="s">
        <v>93</v>
      </c>
      <c r="B11" s="134">
        <v>30.8</v>
      </c>
      <c r="C11" s="134">
        <v>8.3</v>
      </c>
      <c r="D11" s="134">
        <v>18.4</v>
      </c>
      <c r="E11" s="134">
        <v>13.3</v>
      </c>
      <c r="F11" s="134">
        <v>4.1</v>
      </c>
      <c r="G11" s="134">
        <v>12.5</v>
      </c>
      <c r="H11" s="134">
        <v>12.1</v>
      </c>
      <c r="I11" s="134">
        <v>13.9</v>
      </c>
      <c r="J11" s="134">
        <v>14.1</v>
      </c>
      <c r="K11" s="134">
        <v>8.9</v>
      </c>
      <c r="L11" s="137" t="s">
        <v>102</v>
      </c>
    </row>
    <row r="12" spans="1:12" ht="15" customHeight="1">
      <c r="A12" s="137" t="s">
        <v>94</v>
      </c>
      <c r="B12" s="134">
        <v>20</v>
      </c>
      <c r="C12" s="134">
        <v>6</v>
      </c>
      <c r="D12" s="134">
        <v>11</v>
      </c>
      <c r="E12" s="134">
        <v>8.8</v>
      </c>
      <c r="F12" s="134" t="s">
        <v>403</v>
      </c>
      <c r="G12" s="134">
        <v>8.1</v>
      </c>
      <c r="H12" s="134">
        <v>8.7</v>
      </c>
      <c r="I12" s="134">
        <v>8.3</v>
      </c>
      <c r="J12" s="134">
        <v>9.4</v>
      </c>
      <c r="K12" s="134" t="s">
        <v>389</v>
      </c>
      <c r="L12" s="137" t="s">
        <v>91</v>
      </c>
    </row>
    <row r="13" spans="1:12" ht="15" customHeight="1">
      <c r="A13" s="137" t="s">
        <v>95</v>
      </c>
      <c r="B13" s="134">
        <v>60.4</v>
      </c>
      <c r="C13" s="134">
        <v>22.7</v>
      </c>
      <c r="D13" s="134">
        <v>28.1</v>
      </c>
      <c r="E13" s="134">
        <v>17.7</v>
      </c>
      <c r="F13" s="134">
        <v>9.6</v>
      </c>
      <c r="G13" s="134">
        <v>24.4</v>
      </c>
      <c r="H13" s="134">
        <v>33</v>
      </c>
      <c r="I13" s="134">
        <v>21.1</v>
      </c>
      <c r="J13" s="134">
        <v>18.7</v>
      </c>
      <c r="K13" s="134">
        <v>21.1</v>
      </c>
      <c r="L13" s="137" t="s">
        <v>292</v>
      </c>
    </row>
    <row r="14" spans="1:12" ht="15" customHeight="1">
      <c r="A14" s="137" t="s">
        <v>96</v>
      </c>
      <c r="B14" s="134">
        <v>16.5</v>
      </c>
      <c r="C14" s="134">
        <v>2.1</v>
      </c>
      <c r="D14" s="134">
        <v>3.8</v>
      </c>
      <c r="E14" s="134">
        <v>1.7</v>
      </c>
      <c r="F14" s="134">
        <v>10.6</v>
      </c>
      <c r="G14" s="134">
        <v>6.7</v>
      </c>
      <c r="H14" s="134">
        <v>3</v>
      </c>
      <c r="I14" s="134">
        <v>2.9</v>
      </c>
      <c r="J14" s="134">
        <v>1.8</v>
      </c>
      <c r="K14" s="134">
        <v>23.3</v>
      </c>
      <c r="L14" s="137" t="s">
        <v>104</v>
      </c>
    </row>
    <row r="15" spans="1:12" ht="15" customHeight="1">
      <c r="A15" s="137" t="s">
        <v>97</v>
      </c>
      <c r="B15" s="134">
        <v>21.2</v>
      </c>
      <c r="C15" s="134">
        <v>4.1</v>
      </c>
      <c r="D15" s="134">
        <v>13.3</v>
      </c>
      <c r="E15" s="134">
        <v>9.5</v>
      </c>
      <c r="F15" s="134">
        <v>3.9</v>
      </c>
      <c r="G15" s="134">
        <v>8.6</v>
      </c>
      <c r="H15" s="134">
        <v>5.9</v>
      </c>
      <c r="I15" s="134">
        <v>10</v>
      </c>
      <c r="J15" s="134">
        <v>10.1</v>
      </c>
      <c r="K15" s="134">
        <v>8.5</v>
      </c>
      <c r="L15" s="137" t="s">
        <v>105</v>
      </c>
    </row>
    <row r="16" spans="1:12" ht="15" customHeight="1">
      <c r="A16" s="137" t="s">
        <v>98</v>
      </c>
      <c r="B16" s="134">
        <v>18.4</v>
      </c>
      <c r="C16" s="134" t="s">
        <v>378</v>
      </c>
      <c r="D16" s="134">
        <v>8.4</v>
      </c>
      <c r="E16" s="134">
        <v>4.9</v>
      </c>
      <c r="F16" s="134">
        <v>3.3</v>
      </c>
      <c r="G16" s="134">
        <v>7.5</v>
      </c>
      <c r="H16" s="134" t="s">
        <v>486</v>
      </c>
      <c r="I16" s="134">
        <v>6.3</v>
      </c>
      <c r="J16" s="134">
        <v>5.3</v>
      </c>
      <c r="K16" s="134">
        <v>7.1</v>
      </c>
      <c r="L16" s="137" t="s">
        <v>106</v>
      </c>
    </row>
    <row r="17" spans="1:12" ht="15" customHeight="1">
      <c r="A17" s="137" t="s">
        <v>99</v>
      </c>
      <c r="B17" s="134">
        <v>22.4</v>
      </c>
      <c r="C17" s="134">
        <v>4.4</v>
      </c>
      <c r="D17" s="134">
        <v>14.9</v>
      </c>
      <c r="E17" s="134">
        <v>10</v>
      </c>
      <c r="F17" s="134" t="s">
        <v>322</v>
      </c>
      <c r="G17" s="134">
        <v>9.1</v>
      </c>
      <c r="H17" s="134">
        <v>6.5</v>
      </c>
      <c r="I17" s="134">
        <v>11.2</v>
      </c>
      <c r="J17" s="134">
        <v>10.6</v>
      </c>
      <c r="K17" s="134" t="s">
        <v>321</v>
      </c>
      <c r="L17" s="137" t="s">
        <v>107</v>
      </c>
    </row>
    <row r="18" spans="1:12" ht="15" customHeight="1">
      <c r="A18" s="138" t="s">
        <v>176</v>
      </c>
      <c r="B18" s="134">
        <v>-1</v>
      </c>
      <c r="C18" s="134" t="s">
        <v>325</v>
      </c>
      <c r="D18" s="134" t="s">
        <v>325</v>
      </c>
      <c r="E18" s="134" t="s">
        <v>325</v>
      </c>
      <c r="F18" s="134" t="s">
        <v>325</v>
      </c>
      <c r="G18" s="134">
        <v>-0.4</v>
      </c>
      <c r="H18" s="134" t="s">
        <v>325</v>
      </c>
      <c r="I18" s="134" t="s">
        <v>325</v>
      </c>
      <c r="J18" s="134" t="s">
        <v>325</v>
      </c>
      <c r="K18" s="134" t="s">
        <v>325</v>
      </c>
      <c r="L18" s="137" t="s">
        <v>108</v>
      </c>
    </row>
    <row r="19" spans="1:12" ht="15" customHeight="1">
      <c r="A19" s="304" t="s">
        <v>221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6"/>
    </row>
    <row r="20" spans="1:12" ht="15" customHeight="1">
      <c r="A20" s="136" t="s">
        <v>53</v>
      </c>
      <c r="B20" s="134">
        <v>138.9</v>
      </c>
      <c r="C20" s="134">
        <v>38.2</v>
      </c>
      <c r="D20" s="134">
        <v>73.2</v>
      </c>
      <c r="E20" s="134">
        <v>50.7</v>
      </c>
      <c r="F20" s="134">
        <v>27.5</v>
      </c>
      <c r="G20" s="134">
        <v>100</v>
      </c>
      <c r="H20" s="134">
        <v>100</v>
      </c>
      <c r="I20" s="134">
        <v>100</v>
      </c>
      <c r="J20" s="134">
        <v>100</v>
      </c>
      <c r="K20" s="134">
        <v>100</v>
      </c>
      <c r="L20" s="136" t="s">
        <v>1</v>
      </c>
    </row>
    <row r="21" spans="1:12" ht="15" customHeight="1">
      <c r="A21" s="137" t="s">
        <v>290</v>
      </c>
      <c r="B21" s="134" t="s">
        <v>397</v>
      </c>
      <c r="C21" s="134" t="s">
        <v>310</v>
      </c>
      <c r="D21" s="134" t="s">
        <v>336</v>
      </c>
      <c r="E21" s="134" t="s">
        <v>487</v>
      </c>
      <c r="F21" s="134" t="s">
        <v>377</v>
      </c>
      <c r="G21" s="134" t="s">
        <v>359</v>
      </c>
      <c r="H21" s="134" t="s">
        <v>476</v>
      </c>
      <c r="I21" s="134" t="s">
        <v>356</v>
      </c>
      <c r="J21" s="134" t="s">
        <v>328</v>
      </c>
      <c r="K21" s="134" t="s">
        <v>354</v>
      </c>
      <c r="L21" s="137" t="s">
        <v>291</v>
      </c>
    </row>
    <row r="22" spans="1:12" ht="15" customHeight="1">
      <c r="A22" s="137" t="s">
        <v>92</v>
      </c>
      <c r="B22" s="134">
        <v>15.6</v>
      </c>
      <c r="C22" s="134">
        <v>3</v>
      </c>
      <c r="D22" s="134">
        <v>9.7</v>
      </c>
      <c r="E22" s="134">
        <v>8</v>
      </c>
      <c r="F22" s="134">
        <v>3</v>
      </c>
      <c r="G22" s="134">
        <v>11.2</v>
      </c>
      <c r="H22" s="134">
        <v>7.8</v>
      </c>
      <c r="I22" s="134">
        <v>13.2</v>
      </c>
      <c r="J22" s="134">
        <v>15.7</v>
      </c>
      <c r="K22" s="134">
        <v>10.8</v>
      </c>
      <c r="L22" s="137" t="s">
        <v>101</v>
      </c>
    </row>
    <row r="23" spans="1:12" ht="15" customHeight="1">
      <c r="A23" s="137" t="s">
        <v>93</v>
      </c>
      <c r="B23" s="134">
        <v>16.1</v>
      </c>
      <c r="C23" s="134">
        <v>3.7</v>
      </c>
      <c r="D23" s="134">
        <v>10.6</v>
      </c>
      <c r="E23" s="134">
        <v>7.5</v>
      </c>
      <c r="F23" s="134">
        <v>1.9</v>
      </c>
      <c r="G23" s="134">
        <v>11.6</v>
      </c>
      <c r="H23" s="134">
        <v>9.6</v>
      </c>
      <c r="I23" s="134">
        <v>14.5</v>
      </c>
      <c r="J23" s="134">
        <v>14.8</v>
      </c>
      <c r="K23" s="134">
        <v>6.8</v>
      </c>
      <c r="L23" s="137" t="s">
        <v>102</v>
      </c>
    </row>
    <row r="24" spans="1:12" ht="15" customHeight="1">
      <c r="A24" s="137" t="s">
        <v>94</v>
      </c>
      <c r="B24" s="134">
        <v>8.4</v>
      </c>
      <c r="C24" s="134">
        <v>2.4</v>
      </c>
      <c r="D24" s="134">
        <v>4.3</v>
      </c>
      <c r="E24" s="134">
        <v>3.6</v>
      </c>
      <c r="F24" s="134" t="s">
        <v>365</v>
      </c>
      <c r="G24" s="134">
        <v>6.1</v>
      </c>
      <c r="H24" s="134">
        <v>6.3</v>
      </c>
      <c r="I24" s="134">
        <v>5.9</v>
      </c>
      <c r="J24" s="134">
        <v>7</v>
      </c>
      <c r="K24" s="134" t="s">
        <v>488</v>
      </c>
      <c r="L24" s="137" t="s">
        <v>91</v>
      </c>
    </row>
    <row r="25" spans="1:12" ht="15" customHeight="1">
      <c r="A25" s="137" t="s">
        <v>95</v>
      </c>
      <c r="B25" s="134">
        <v>30.4</v>
      </c>
      <c r="C25" s="134">
        <v>10.9</v>
      </c>
      <c r="D25" s="134">
        <v>14.8</v>
      </c>
      <c r="E25" s="134">
        <v>8.2</v>
      </c>
      <c r="F25" s="134">
        <v>4.7</v>
      </c>
      <c r="G25" s="134">
        <v>21.9</v>
      </c>
      <c r="H25" s="134">
        <v>28.6</v>
      </c>
      <c r="I25" s="134">
        <v>20.2</v>
      </c>
      <c r="J25" s="134">
        <v>16.1</v>
      </c>
      <c r="K25" s="134">
        <v>17.1</v>
      </c>
      <c r="L25" s="137" t="s">
        <v>292</v>
      </c>
    </row>
    <row r="26" spans="1:12" ht="15" customHeight="1">
      <c r="A26" s="137" t="s">
        <v>96</v>
      </c>
      <c r="B26" s="134">
        <v>10.4</v>
      </c>
      <c r="C26" s="134">
        <v>1.7</v>
      </c>
      <c r="D26" s="134">
        <v>2.3</v>
      </c>
      <c r="E26" s="134">
        <v>0.9</v>
      </c>
      <c r="F26" s="134">
        <v>6.4</v>
      </c>
      <c r="G26" s="134">
        <v>7.5</v>
      </c>
      <c r="H26" s="134">
        <v>4.5</v>
      </c>
      <c r="I26" s="134">
        <v>3.1</v>
      </c>
      <c r="J26" s="134">
        <v>1.8</v>
      </c>
      <c r="K26" s="134">
        <v>23.2</v>
      </c>
      <c r="L26" s="137" t="s">
        <v>104</v>
      </c>
    </row>
    <row r="27" spans="1:12" ht="15" customHeight="1">
      <c r="A27" s="137" t="s">
        <v>97</v>
      </c>
      <c r="B27" s="134">
        <v>19.7</v>
      </c>
      <c r="C27" s="134">
        <v>3.8</v>
      </c>
      <c r="D27" s="134">
        <v>12.3</v>
      </c>
      <c r="E27" s="134">
        <v>8.8</v>
      </c>
      <c r="F27" s="134">
        <v>3.6</v>
      </c>
      <c r="G27" s="134">
        <v>14.2</v>
      </c>
      <c r="H27" s="134">
        <v>9.9</v>
      </c>
      <c r="I27" s="134">
        <v>16.8</v>
      </c>
      <c r="J27" s="134">
        <v>17.3</v>
      </c>
      <c r="K27" s="134">
        <v>13.3</v>
      </c>
      <c r="L27" s="137" t="s">
        <v>105</v>
      </c>
    </row>
    <row r="28" spans="1:12" ht="15" customHeight="1">
      <c r="A28" s="137" t="s">
        <v>98</v>
      </c>
      <c r="B28" s="134">
        <v>17.5</v>
      </c>
      <c r="C28" s="134" t="s">
        <v>361</v>
      </c>
      <c r="D28" s="134">
        <v>8.1</v>
      </c>
      <c r="E28" s="134">
        <v>4.8</v>
      </c>
      <c r="F28" s="134" t="s">
        <v>403</v>
      </c>
      <c r="G28" s="134">
        <v>12.6</v>
      </c>
      <c r="H28" s="134">
        <v>16.4</v>
      </c>
      <c r="I28" s="134">
        <v>11.1</v>
      </c>
      <c r="J28" s="134">
        <v>9.5</v>
      </c>
      <c r="K28" s="134">
        <v>11.5</v>
      </c>
      <c r="L28" s="137" t="s">
        <v>106</v>
      </c>
    </row>
    <row r="29" spans="1:12" ht="15" customHeight="1">
      <c r="A29" s="137" t="s">
        <v>99</v>
      </c>
      <c r="B29" s="134">
        <v>10</v>
      </c>
      <c r="C29" s="134">
        <v>2.1</v>
      </c>
      <c r="D29" s="134">
        <v>6.6</v>
      </c>
      <c r="E29" s="134">
        <v>4.8</v>
      </c>
      <c r="F29" s="134" t="s">
        <v>384</v>
      </c>
      <c r="G29" s="134">
        <v>7.2</v>
      </c>
      <c r="H29" s="134">
        <v>5.5</v>
      </c>
      <c r="I29" s="134">
        <v>9</v>
      </c>
      <c r="J29" s="134">
        <v>9.4</v>
      </c>
      <c r="K29" s="134" t="s">
        <v>346</v>
      </c>
      <c r="L29" s="137" t="s">
        <v>107</v>
      </c>
    </row>
    <row r="30" spans="1:12" ht="15" customHeight="1">
      <c r="A30" s="138" t="s">
        <v>176</v>
      </c>
      <c r="B30" s="134">
        <v>-1</v>
      </c>
      <c r="C30" s="134" t="s">
        <v>325</v>
      </c>
      <c r="D30" s="134" t="s">
        <v>325</v>
      </c>
      <c r="E30" s="134" t="s">
        <v>325</v>
      </c>
      <c r="F30" s="134" t="s">
        <v>325</v>
      </c>
      <c r="G30" s="134">
        <v>-0.7</v>
      </c>
      <c r="H30" s="134" t="s">
        <v>325</v>
      </c>
      <c r="I30" s="134" t="s">
        <v>325</v>
      </c>
      <c r="J30" s="134" t="s">
        <v>325</v>
      </c>
      <c r="K30" s="134" t="s">
        <v>325</v>
      </c>
      <c r="L30" s="137" t="s">
        <v>108</v>
      </c>
    </row>
    <row r="31" spans="1:12" ht="15" customHeight="1">
      <c r="A31" s="304" t="s">
        <v>27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6"/>
    </row>
    <row r="32" spans="1:12" ht="15" customHeight="1">
      <c r="A32" s="136" t="s">
        <v>53</v>
      </c>
      <c r="B32" s="134">
        <v>108.3</v>
      </c>
      <c r="C32" s="134">
        <v>30.5</v>
      </c>
      <c r="D32" s="134">
        <v>59.7</v>
      </c>
      <c r="E32" s="134">
        <v>43.5</v>
      </c>
      <c r="F32" s="134">
        <v>18.2</v>
      </c>
      <c r="G32" s="134">
        <v>100</v>
      </c>
      <c r="H32" s="134">
        <v>100</v>
      </c>
      <c r="I32" s="134">
        <v>100</v>
      </c>
      <c r="J32" s="134">
        <v>100</v>
      </c>
      <c r="K32" s="134">
        <v>100</v>
      </c>
      <c r="L32" s="136" t="s">
        <v>1</v>
      </c>
    </row>
    <row r="33" spans="1:12" ht="15" customHeight="1">
      <c r="A33" s="137" t="s">
        <v>290</v>
      </c>
      <c r="B33" s="134">
        <v>-3.1</v>
      </c>
      <c r="C33" s="134" t="s">
        <v>325</v>
      </c>
      <c r="D33" s="134" t="s">
        <v>325</v>
      </c>
      <c r="E33" s="134" t="s">
        <v>325</v>
      </c>
      <c r="F33" s="134" t="s">
        <v>325</v>
      </c>
      <c r="G33" s="134">
        <v>-2.9</v>
      </c>
      <c r="H33" s="134" t="s">
        <v>325</v>
      </c>
      <c r="I33" s="134" t="s">
        <v>325</v>
      </c>
      <c r="J33" s="134" t="s">
        <v>325</v>
      </c>
      <c r="K33" s="134" t="s">
        <v>325</v>
      </c>
      <c r="L33" s="138" t="s">
        <v>291</v>
      </c>
    </row>
    <row r="34" spans="1:12" ht="15" customHeight="1">
      <c r="A34" s="137" t="s">
        <v>92</v>
      </c>
      <c r="B34" s="134">
        <v>28.1</v>
      </c>
      <c r="C34" s="134">
        <v>5.4</v>
      </c>
      <c r="D34" s="134">
        <v>19.7</v>
      </c>
      <c r="E34" s="134">
        <v>15.3</v>
      </c>
      <c r="F34" s="134">
        <v>3</v>
      </c>
      <c r="G34" s="134">
        <v>25.9</v>
      </c>
      <c r="H34" s="134">
        <v>17.7</v>
      </c>
      <c r="I34" s="134">
        <v>33</v>
      </c>
      <c r="J34" s="134">
        <v>35.1</v>
      </c>
      <c r="K34" s="134">
        <v>16.7</v>
      </c>
      <c r="L34" s="138" t="s">
        <v>101</v>
      </c>
    </row>
    <row r="35" spans="1:12" ht="15" customHeight="1">
      <c r="A35" s="137" t="s">
        <v>93</v>
      </c>
      <c r="B35" s="134">
        <v>14.7</v>
      </c>
      <c r="C35" s="134">
        <v>4.6</v>
      </c>
      <c r="D35" s="134">
        <v>7.8</v>
      </c>
      <c r="E35" s="134">
        <v>5.8</v>
      </c>
      <c r="F35" s="134">
        <v>2.2</v>
      </c>
      <c r="G35" s="134">
        <v>13.5</v>
      </c>
      <c r="H35" s="134">
        <v>15.2</v>
      </c>
      <c r="I35" s="134">
        <v>13.1</v>
      </c>
      <c r="J35" s="134">
        <v>13.4</v>
      </c>
      <c r="K35" s="134">
        <v>12.1</v>
      </c>
      <c r="L35" s="138" t="s">
        <v>102</v>
      </c>
    </row>
    <row r="36" spans="1:12" ht="15" customHeight="1">
      <c r="A36" s="137" t="s">
        <v>94</v>
      </c>
      <c r="B36" s="134">
        <v>11.6</v>
      </c>
      <c r="C36" s="134">
        <v>3.5</v>
      </c>
      <c r="D36" s="134">
        <v>6.7</v>
      </c>
      <c r="E36" s="134">
        <v>5.3</v>
      </c>
      <c r="F36" s="134">
        <v>1.4</v>
      </c>
      <c r="G36" s="134">
        <v>10.7</v>
      </c>
      <c r="H36" s="134">
        <v>11.6</v>
      </c>
      <c r="I36" s="134">
        <v>11.2</v>
      </c>
      <c r="J36" s="134">
        <v>12.1</v>
      </c>
      <c r="K36" s="134">
        <v>7.6</v>
      </c>
      <c r="L36" s="138" t="s">
        <v>91</v>
      </c>
    </row>
    <row r="37" spans="1:12" ht="15" customHeight="1">
      <c r="A37" s="137" t="s">
        <v>95</v>
      </c>
      <c r="B37" s="134">
        <v>29.9</v>
      </c>
      <c r="C37" s="134">
        <v>11.7</v>
      </c>
      <c r="D37" s="134">
        <v>13.3</v>
      </c>
      <c r="E37" s="134">
        <v>9.5</v>
      </c>
      <c r="F37" s="134">
        <v>4.9</v>
      </c>
      <c r="G37" s="134">
        <v>27.6</v>
      </c>
      <c r="H37" s="134">
        <v>38.5</v>
      </c>
      <c r="I37" s="134">
        <v>22.3</v>
      </c>
      <c r="J37" s="134">
        <v>21.8</v>
      </c>
      <c r="K37" s="134">
        <v>27.1</v>
      </c>
      <c r="L37" s="138" t="s">
        <v>292</v>
      </c>
    </row>
    <row r="38" spans="1:12" ht="15" customHeight="1">
      <c r="A38" s="137" t="s">
        <v>96</v>
      </c>
      <c r="B38" s="134">
        <v>6.1</v>
      </c>
      <c r="C38" s="134" t="s">
        <v>325</v>
      </c>
      <c r="D38" s="134">
        <v>1.5</v>
      </c>
      <c r="E38" s="134" t="s">
        <v>325</v>
      </c>
      <c r="F38" s="134">
        <v>4.2</v>
      </c>
      <c r="G38" s="134">
        <v>5.7</v>
      </c>
      <c r="H38" s="134">
        <v>1.2</v>
      </c>
      <c r="I38" s="134">
        <v>2.6</v>
      </c>
      <c r="J38" s="134">
        <v>1.8</v>
      </c>
      <c r="K38" s="134">
        <v>23.3</v>
      </c>
      <c r="L38" s="138" t="s">
        <v>104</v>
      </c>
    </row>
    <row r="39" spans="1:12" ht="15" customHeight="1">
      <c r="A39" s="137" t="s">
        <v>97</v>
      </c>
      <c r="B39" s="134">
        <v>-1.5</v>
      </c>
      <c r="C39" s="134" t="s">
        <v>325</v>
      </c>
      <c r="D39" s="134" t="s">
        <v>325</v>
      </c>
      <c r="E39" s="134" t="s">
        <v>325</v>
      </c>
      <c r="F39" s="134" t="s">
        <v>325</v>
      </c>
      <c r="G39" s="134">
        <v>-1.4</v>
      </c>
      <c r="H39" s="134" t="s">
        <v>325</v>
      </c>
      <c r="I39" s="134" t="s">
        <v>325</v>
      </c>
      <c r="J39" s="134" t="s">
        <v>325</v>
      </c>
      <c r="K39" s="134" t="s">
        <v>325</v>
      </c>
      <c r="L39" s="138" t="s">
        <v>105</v>
      </c>
    </row>
    <row r="40" spans="1:12" ht="15" customHeight="1">
      <c r="A40" s="137" t="s">
        <v>98</v>
      </c>
      <c r="B40" s="134" t="s">
        <v>325</v>
      </c>
      <c r="C40" s="134" t="s">
        <v>325</v>
      </c>
      <c r="D40" s="134" t="s">
        <v>325</v>
      </c>
      <c r="E40" s="134" t="s">
        <v>325</v>
      </c>
      <c r="F40" s="134" t="s">
        <v>325</v>
      </c>
      <c r="G40" s="134" t="s">
        <v>325</v>
      </c>
      <c r="H40" s="134" t="s">
        <v>325</v>
      </c>
      <c r="I40" s="134" t="s">
        <v>325</v>
      </c>
      <c r="J40" s="134" t="s">
        <v>325</v>
      </c>
      <c r="K40" s="134" t="s">
        <v>325</v>
      </c>
      <c r="L40" s="138" t="s">
        <v>106</v>
      </c>
    </row>
    <row r="41" spans="1:12" ht="15" customHeight="1">
      <c r="A41" s="137" t="s">
        <v>99</v>
      </c>
      <c r="B41" s="134">
        <v>12.3</v>
      </c>
      <c r="C41" s="134">
        <v>2.3</v>
      </c>
      <c r="D41" s="134">
        <v>8.3</v>
      </c>
      <c r="E41" s="134">
        <v>5.2</v>
      </c>
      <c r="F41" s="134">
        <v>1.7</v>
      </c>
      <c r="G41" s="134">
        <v>11.4</v>
      </c>
      <c r="H41" s="134">
        <v>7.7</v>
      </c>
      <c r="I41" s="134">
        <v>13.9</v>
      </c>
      <c r="J41" s="134">
        <v>12</v>
      </c>
      <c r="K41" s="134">
        <v>9.3</v>
      </c>
      <c r="L41" s="138" t="s">
        <v>107</v>
      </c>
    </row>
    <row r="42" spans="2:12" ht="1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71"/>
    </row>
    <row r="43" ht="15" customHeight="1"/>
    <row r="44" ht="15" customHeight="1"/>
    <row r="45" ht="15" customHeight="1"/>
    <row r="46" ht="15" customHeight="1"/>
    <row r="47" ht="15" customHeight="1"/>
  </sheetData>
  <sheetProtection/>
  <mergeCells count="18">
    <mergeCell ref="A3:A6"/>
    <mergeCell ref="L3:L6"/>
    <mergeCell ref="H5:H6"/>
    <mergeCell ref="K5:K6"/>
    <mergeCell ref="C4:F4"/>
    <mergeCell ref="G3:K3"/>
    <mergeCell ref="B3:F3"/>
    <mergeCell ref="H4:K4"/>
    <mergeCell ref="A19:L19"/>
    <mergeCell ref="A31:L31"/>
    <mergeCell ref="D5:E5"/>
    <mergeCell ref="B7:F7"/>
    <mergeCell ref="G7:K7"/>
    <mergeCell ref="I5:J5"/>
    <mergeCell ref="C5:C6"/>
    <mergeCell ref="F5:F6"/>
    <mergeCell ref="G4:G6"/>
    <mergeCell ref="B4:B6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6" sqref="B6:F15"/>
    </sheetView>
  </sheetViews>
  <sheetFormatPr defaultColWidth="9.140625" defaultRowHeight="12.75"/>
  <cols>
    <col min="1" max="1" width="37.140625" style="42" customWidth="1"/>
    <col min="2" max="2" width="11.00390625" style="1" customWidth="1"/>
    <col min="3" max="3" width="9.00390625" style="1" customWidth="1"/>
    <col min="4" max="4" width="9.140625" style="1" customWidth="1"/>
    <col min="5" max="5" width="10.140625" style="1" customWidth="1"/>
    <col min="6" max="6" width="15.140625" style="1" customWidth="1"/>
    <col min="7" max="7" width="42.57421875" style="42" customWidth="1"/>
    <col min="8" max="16384" width="9.140625" style="1" customWidth="1"/>
  </cols>
  <sheetData>
    <row r="1" spans="1:7" ht="15" customHeight="1">
      <c r="A1" s="48" t="s">
        <v>441</v>
      </c>
      <c r="B1" s="47"/>
      <c r="C1" s="47"/>
      <c r="D1" s="47"/>
      <c r="E1" s="47"/>
      <c r="F1" s="47"/>
      <c r="G1" s="48"/>
    </row>
    <row r="2" spans="1:7" ht="15" customHeight="1">
      <c r="A2" s="102" t="s">
        <v>442</v>
      </c>
      <c r="B2" s="46"/>
      <c r="C2" s="46"/>
      <c r="D2" s="46"/>
      <c r="E2" s="46"/>
      <c r="F2" s="46"/>
      <c r="G2" s="49"/>
    </row>
    <row r="3" spans="1:7" ht="12.75">
      <c r="A3" s="314"/>
      <c r="B3" s="222" t="s">
        <v>4</v>
      </c>
      <c r="C3" s="223"/>
      <c r="D3" s="223"/>
      <c r="E3" s="223"/>
      <c r="F3" s="224"/>
      <c r="G3" s="314"/>
    </row>
    <row r="4" spans="1:7" ht="48" customHeight="1">
      <c r="A4" s="315"/>
      <c r="B4" s="225" t="s">
        <v>267</v>
      </c>
      <c r="C4" s="225" t="s">
        <v>205</v>
      </c>
      <c r="D4" s="317" t="s">
        <v>206</v>
      </c>
      <c r="E4" s="318"/>
      <c r="F4" s="230" t="s">
        <v>209</v>
      </c>
      <c r="G4" s="315"/>
    </row>
    <row r="5" spans="1:7" ht="36">
      <c r="A5" s="316"/>
      <c r="B5" s="226"/>
      <c r="C5" s="226"/>
      <c r="D5" s="86" t="s">
        <v>207</v>
      </c>
      <c r="E5" s="86" t="s">
        <v>256</v>
      </c>
      <c r="F5" s="231"/>
      <c r="G5" s="316"/>
    </row>
    <row r="6" spans="1:7" ht="15" customHeight="1">
      <c r="A6" s="72" t="s">
        <v>155</v>
      </c>
      <c r="B6" s="134">
        <v>43.8</v>
      </c>
      <c r="C6" s="134">
        <v>44.4</v>
      </c>
      <c r="D6" s="134">
        <v>44.9</v>
      </c>
      <c r="E6" s="134">
        <v>46.2</v>
      </c>
      <c r="F6" s="134">
        <v>39.8</v>
      </c>
      <c r="G6" s="50" t="s">
        <v>1</v>
      </c>
    </row>
    <row r="7" spans="1:7" ht="15" customHeight="1">
      <c r="A7" s="73" t="s">
        <v>156</v>
      </c>
      <c r="B7" s="134">
        <v>24.2</v>
      </c>
      <c r="C7" s="134">
        <v>28.2</v>
      </c>
      <c r="D7" s="134" t="s">
        <v>371</v>
      </c>
      <c r="E7" s="134" t="s">
        <v>489</v>
      </c>
      <c r="F7" s="134" t="s">
        <v>325</v>
      </c>
      <c r="G7" s="70" t="s">
        <v>100</v>
      </c>
    </row>
    <row r="8" spans="1:7" ht="15" customHeight="1">
      <c r="A8" s="73" t="s">
        <v>157</v>
      </c>
      <c r="B8" s="134">
        <v>64.3</v>
      </c>
      <c r="C8" s="134">
        <v>64.4</v>
      </c>
      <c r="D8" s="134">
        <v>67.1</v>
      </c>
      <c r="E8" s="134">
        <v>65.6</v>
      </c>
      <c r="F8" s="134">
        <v>50.7</v>
      </c>
      <c r="G8" s="70" t="s">
        <v>101</v>
      </c>
    </row>
    <row r="9" spans="1:7" ht="15" customHeight="1">
      <c r="A9" s="73" t="s">
        <v>158</v>
      </c>
      <c r="B9" s="134">
        <v>47.7</v>
      </c>
      <c r="C9" s="134">
        <v>55.9</v>
      </c>
      <c r="D9" s="134">
        <v>42.5</v>
      </c>
      <c r="E9" s="134">
        <v>43.8</v>
      </c>
      <c r="F9" s="134">
        <v>53.9</v>
      </c>
      <c r="G9" s="70" t="s">
        <v>102</v>
      </c>
    </row>
    <row r="10" spans="1:7" ht="15" customHeight="1">
      <c r="A10" s="73" t="s">
        <v>159</v>
      </c>
      <c r="B10" s="134">
        <v>58</v>
      </c>
      <c r="C10" s="134">
        <v>59.6</v>
      </c>
      <c r="D10" s="134">
        <v>60.8</v>
      </c>
      <c r="E10" s="134">
        <v>59.6</v>
      </c>
      <c r="F10" s="134">
        <v>44.6</v>
      </c>
      <c r="G10" s="70" t="s">
        <v>91</v>
      </c>
    </row>
    <row r="11" spans="1:7" ht="15" customHeight="1">
      <c r="A11" s="73" t="s">
        <v>160</v>
      </c>
      <c r="B11" s="134">
        <v>49.6</v>
      </c>
      <c r="C11" s="134">
        <v>51.8</v>
      </c>
      <c r="D11" s="134">
        <v>47.3</v>
      </c>
      <c r="E11" s="134">
        <v>53.8</v>
      </c>
      <c r="F11" s="134">
        <v>51.2</v>
      </c>
      <c r="G11" s="70" t="s">
        <v>103</v>
      </c>
    </row>
    <row r="12" spans="1:7" ht="15" customHeight="1">
      <c r="A12" s="73" t="s">
        <v>161</v>
      </c>
      <c r="B12" s="134">
        <v>37.2</v>
      </c>
      <c r="C12" s="134">
        <v>18</v>
      </c>
      <c r="D12" s="134" t="s">
        <v>469</v>
      </c>
      <c r="E12" s="134">
        <v>45.7</v>
      </c>
      <c r="F12" s="134">
        <v>40</v>
      </c>
      <c r="G12" s="70" t="s">
        <v>104</v>
      </c>
    </row>
    <row r="13" spans="1:7" ht="15" customHeight="1">
      <c r="A13" s="73" t="s">
        <v>162</v>
      </c>
      <c r="B13" s="134">
        <v>7.1</v>
      </c>
      <c r="C13" s="134" t="s">
        <v>344</v>
      </c>
      <c r="D13" s="134" t="s">
        <v>490</v>
      </c>
      <c r="E13" s="134" t="s">
        <v>385</v>
      </c>
      <c r="F13" s="134" t="s">
        <v>355</v>
      </c>
      <c r="G13" s="70" t="s">
        <v>105</v>
      </c>
    </row>
    <row r="14" spans="1:7" ht="15" customHeight="1">
      <c r="A14" s="73" t="s">
        <v>177</v>
      </c>
      <c r="B14" s="134" t="s">
        <v>491</v>
      </c>
      <c r="C14" s="134" t="s">
        <v>325</v>
      </c>
      <c r="D14" s="134">
        <v>3.5</v>
      </c>
      <c r="E14" s="134" t="s">
        <v>319</v>
      </c>
      <c r="F14" s="134" t="s">
        <v>325</v>
      </c>
      <c r="G14" s="70" t="s">
        <v>106</v>
      </c>
    </row>
    <row r="15" spans="1:7" ht="15" customHeight="1">
      <c r="A15" s="73" t="s">
        <v>163</v>
      </c>
      <c r="B15" s="134">
        <v>55.2</v>
      </c>
      <c r="C15" s="134">
        <v>52.8</v>
      </c>
      <c r="D15" s="134">
        <v>55.7</v>
      </c>
      <c r="E15" s="134">
        <v>52.3</v>
      </c>
      <c r="F15" s="134">
        <v>56.4</v>
      </c>
      <c r="G15" s="70" t="s">
        <v>107</v>
      </c>
    </row>
    <row r="16" spans="2:7" ht="12.75">
      <c r="B16" s="6"/>
      <c r="C16" s="6"/>
      <c r="D16" s="6"/>
      <c r="E16" s="6"/>
      <c r="F16" s="6"/>
      <c r="G16" s="71"/>
    </row>
  </sheetData>
  <sheetProtection/>
  <mergeCells count="7">
    <mergeCell ref="A3:A5"/>
    <mergeCell ref="G3:G5"/>
    <mergeCell ref="D4:E4"/>
    <mergeCell ref="B4:B5"/>
    <mergeCell ref="F4:F5"/>
    <mergeCell ref="B3:F3"/>
    <mergeCell ref="C4:C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14" sqref="B14:I16"/>
    </sheetView>
  </sheetViews>
  <sheetFormatPr defaultColWidth="9.140625" defaultRowHeight="12.75"/>
  <cols>
    <col min="1" max="1" width="27.7109375" style="42" customWidth="1"/>
    <col min="2" max="2" width="9.140625" style="2" customWidth="1"/>
    <col min="3" max="3" width="12.8515625" style="2" customWidth="1"/>
    <col min="4" max="4" width="15.00390625" style="2" customWidth="1"/>
    <col min="5" max="6" width="9.140625" style="2" customWidth="1"/>
    <col min="7" max="7" width="14.140625" style="2" customWidth="1"/>
    <col min="8" max="8" width="15.28125" style="2" customWidth="1"/>
    <col min="9" max="9" width="9.140625" style="2" customWidth="1"/>
    <col min="10" max="10" width="21.140625" style="42" customWidth="1"/>
    <col min="11" max="16384" width="9.140625" style="1" customWidth="1"/>
  </cols>
  <sheetData>
    <row r="1" spans="1:10" ht="15" customHeight="1">
      <c r="A1" s="26" t="s">
        <v>443</v>
      </c>
      <c r="B1" s="75"/>
      <c r="C1" s="75"/>
      <c r="D1" s="75"/>
      <c r="E1" s="75"/>
      <c r="F1" s="75"/>
      <c r="G1" s="75"/>
      <c r="H1" s="75"/>
      <c r="I1" s="75"/>
      <c r="J1" s="77"/>
    </row>
    <row r="2" spans="1:10" ht="15" customHeight="1">
      <c r="A2" s="120" t="s">
        <v>444</v>
      </c>
      <c r="B2" s="74"/>
      <c r="C2" s="74"/>
      <c r="D2" s="74"/>
      <c r="E2" s="74"/>
      <c r="F2" s="74"/>
      <c r="G2" s="74"/>
      <c r="H2" s="74"/>
      <c r="I2" s="74"/>
      <c r="J2" s="78"/>
    </row>
    <row r="3" spans="1:10" ht="15" customHeight="1">
      <c r="A3" s="319"/>
      <c r="B3" s="331">
        <v>1000</v>
      </c>
      <c r="C3" s="332"/>
      <c r="D3" s="332"/>
      <c r="E3" s="333"/>
      <c r="F3" s="334" t="s">
        <v>4</v>
      </c>
      <c r="G3" s="335"/>
      <c r="H3" s="335"/>
      <c r="I3" s="335"/>
      <c r="J3" s="321"/>
    </row>
    <row r="4" spans="1:10" ht="59.25" customHeight="1">
      <c r="A4" s="320"/>
      <c r="B4" s="86" t="s">
        <v>225</v>
      </c>
      <c r="C4" s="86" t="s">
        <v>248</v>
      </c>
      <c r="D4" s="86" t="s">
        <v>245</v>
      </c>
      <c r="E4" s="86" t="s">
        <v>250</v>
      </c>
      <c r="F4" s="86" t="s">
        <v>225</v>
      </c>
      <c r="G4" s="86" t="s">
        <v>248</v>
      </c>
      <c r="H4" s="86" t="s">
        <v>245</v>
      </c>
      <c r="I4" s="86" t="s">
        <v>250</v>
      </c>
      <c r="J4" s="322"/>
    </row>
    <row r="5" spans="1:10" ht="15" customHeight="1">
      <c r="A5" s="41"/>
      <c r="B5" s="327" t="s">
        <v>268</v>
      </c>
      <c r="C5" s="328"/>
      <c r="D5" s="328"/>
      <c r="E5" s="328"/>
      <c r="F5" s="329"/>
      <c r="G5" s="329"/>
      <c r="H5" s="329"/>
      <c r="I5" s="330"/>
      <c r="J5" s="51"/>
    </row>
    <row r="6" spans="1:10" ht="15" customHeight="1">
      <c r="A6" s="50" t="s">
        <v>53</v>
      </c>
      <c r="B6" s="134">
        <v>247.2</v>
      </c>
      <c r="C6" s="134">
        <v>19.9</v>
      </c>
      <c r="D6" s="134">
        <v>45.9</v>
      </c>
      <c r="E6" s="134">
        <v>181.4</v>
      </c>
      <c r="F6" s="134">
        <v>100</v>
      </c>
      <c r="G6" s="134">
        <v>100</v>
      </c>
      <c r="H6" s="134">
        <v>100</v>
      </c>
      <c r="I6" s="134">
        <v>100</v>
      </c>
      <c r="J6" s="50" t="s">
        <v>1</v>
      </c>
    </row>
    <row r="7" spans="1:10" ht="15" customHeight="1">
      <c r="A7" s="41" t="s">
        <v>110</v>
      </c>
      <c r="B7" s="134">
        <v>236.4</v>
      </c>
      <c r="C7" s="134">
        <v>15.8</v>
      </c>
      <c r="D7" s="134">
        <v>45</v>
      </c>
      <c r="E7" s="134">
        <v>175.6</v>
      </c>
      <c r="F7" s="134">
        <v>95.6</v>
      </c>
      <c r="G7" s="134">
        <v>79.5</v>
      </c>
      <c r="H7" s="134">
        <v>98</v>
      </c>
      <c r="I7" s="134">
        <v>96.8</v>
      </c>
      <c r="J7" s="119" t="s">
        <v>112</v>
      </c>
    </row>
    <row r="8" spans="1:10" ht="15" customHeight="1">
      <c r="A8" s="41" t="s">
        <v>111</v>
      </c>
      <c r="B8" s="134">
        <v>10.8</v>
      </c>
      <c r="C8" s="134">
        <v>4.1</v>
      </c>
      <c r="D8" s="134" t="s">
        <v>325</v>
      </c>
      <c r="E8" s="134">
        <v>5.8</v>
      </c>
      <c r="F8" s="134">
        <v>4.4</v>
      </c>
      <c r="G8" s="134">
        <v>20.5</v>
      </c>
      <c r="H8" s="134" t="s">
        <v>342</v>
      </c>
      <c r="I8" s="134">
        <v>3.2</v>
      </c>
      <c r="J8" s="119" t="s">
        <v>113</v>
      </c>
    </row>
    <row r="9" spans="1:10" ht="15" customHeight="1">
      <c r="A9" s="41"/>
      <c r="B9" s="323" t="s">
        <v>221</v>
      </c>
      <c r="C9" s="324"/>
      <c r="D9" s="324"/>
      <c r="E9" s="324"/>
      <c r="F9" s="325"/>
      <c r="G9" s="325"/>
      <c r="H9" s="325"/>
      <c r="I9" s="326"/>
      <c r="J9" s="41"/>
    </row>
    <row r="10" spans="1:10" ht="15" customHeight="1">
      <c r="A10" s="50" t="s">
        <v>53</v>
      </c>
      <c r="B10" s="134">
        <v>138.9</v>
      </c>
      <c r="C10" s="134">
        <v>12.4</v>
      </c>
      <c r="D10" s="134">
        <v>35.4</v>
      </c>
      <c r="E10" s="134">
        <v>91</v>
      </c>
      <c r="F10" s="134">
        <v>100</v>
      </c>
      <c r="G10" s="134">
        <v>100</v>
      </c>
      <c r="H10" s="134">
        <v>100</v>
      </c>
      <c r="I10" s="134">
        <v>100</v>
      </c>
      <c r="J10" s="50" t="s">
        <v>1</v>
      </c>
    </row>
    <row r="11" spans="1:10" ht="15" customHeight="1">
      <c r="A11" s="41" t="s">
        <v>110</v>
      </c>
      <c r="B11" s="134">
        <v>132.7</v>
      </c>
      <c r="C11" s="134">
        <v>9.7</v>
      </c>
      <c r="D11" s="134">
        <v>34.6</v>
      </c>
      <c r="E11" s="134">
        <v>88.4</v>
      </c>
      <c r="F11" s="134">
        <v>95.5</v>
      </c>
      <c r="G11" s="134">
        <v>78.1</v>
      </c>
      <c r="H11" s="134">
        <v>97.6</v>
      </c>
      <c r="I11" s="134">
        <v>97.1</v>
      </c>
      <c r="J11" s="119" t="s">
        <v>112</v>
      </c>
    </row>
    <row r="12" spans="1:10" ht="15" customHeight="1">
      <c r="A12" s="41" t="s">
        <v>111</v>
      </c>
      <c r="B12" s="134" t="s">
        <v>459</v>
      </c>
      <c r="C12" s="134" t="s">
        <v>343</v>
      </c>
      <c r="D12" s="134" t="s">
        <v>492</v>
      </c>
      <c r="E12" s="134" t="s">
        <v>319</v>
      </c>
      <c r="F12" s="134" t="s">
        <v>387</v>
      </c>
      <c r="G12" s="134">
        <v>21.9</v>
      </c>
      <c r="H12" s="134" t="s">
        <v>341</v>
      </c>
      <c r="I12" s="134" t="s">
        <v>391</v>
      </c>
      <c r="J12" s="119" t="s">
        <v>113</v>
      </c>
    </row>
    <row r="13" spans="1:10" ht="15" customHeight="1">
      <c r="A13" s="41"/>
      <c r="B13" s="323" t="s">
        <v>222</v>
      </c>
      <c r="C13" s="324"/>
      <c r="D13" s="324"/>
      <c r="E13" s="324"/>
      <c r="F13" s="325"/>
      <c r="G13" s="325"/>
      <c r="H13" s="325"/>
      <c r="I13" s="326"/>
      <c r="J13" s="41"/>
    </row>
    <row r="14" spans="1:10" ht="15" customHeight="1">
      <c r="A14" s="50" t="s">
        <v>53</v>
      </c>
      <c r="B14" s="134">
        <v>108.3</v>
      </c>
      <c r="C14" s="134">
        <v>7.4</v>
      </c>
      <c r="D14" s="134" t="s">
        <v>314</v>
      </c>
      <c r="E14" s="134">
        <v>90.4</v>
      </c>
      <c r="F14" s="134">
        <v>100</v>
      </c>
      <c r="G14" s="134">
        <v>100</v>
      </c>
      <c r="H14" s="134">
        <v>100</v>
      </c>
      <c r="I14" s="134">
        <v>100</v>
      </c>
      <c r="J14" s="50" t="s">
        <v>1</v>
      </c>
    </row>
    <row r="15" spans="1:10" ht="15" customHeight="1">
      <c r="A15" s="41" t="s">
        <v>110</v>
      </c>
      <c r="B15" s="134">
        <v>103.8</v>
      </c>
      <c r="C15" s="134">
        <v>6.1</v>
      </c>
      <c r="D15" s="134" t="s">
        <v>493</v>
      </c>
      <c r="E15" s="134">
        <v>87.3</v>
      </c>
      <c r="F15" s="134">
        <v>95.8</v>
      </c>
      <c r="G15" s="134">
        <v>81.9</v>
      </c>
      <c r="H15" s="134">
        <v>99.2</v>
      </c>
      <c r="I15" s="134">
        <v>96.5</v>
      </c>
      <c r="J15" s="119" t="s">
        <v>112</v>
      </c>
    </row>
    <row r="16" spans="1:10" ht="15" customHeight="1">
      <c r="A16" s="41" t="s">
        <v>111</v>
      </c>
      <c r="B16" s="134">
        <v>4.6</v>
      </c>
      <c r="C16" s="134" t="s">
        <v>384</v>
      </c>
      <c r="D16" s="134" t="s">
        <v>325</v>
      </c>
      <c r="E16" s="134" t="s">
        <v>403</v>
      </c>
      <c r="F16" s="134">
        <v>4.2</v>
      </c>
      <c r="G16" s="134">
        <v>18.1</v>
      </c>
      <c r="H16" s="134" t="s">
        <v>325</v>
      </c>
      <c r="I16" s="134" t="s">
        <v>315</v>
      </c>
      <c r="J16" s="119" t="s">
        <v>113</v>
      </c>
    </row>
    <row r="17" spans="2:10" ht="12.75">
      <c r="B17" s="6"/>
      <c r="C17" s="6"/>
      <c r="D17" s="6"/>
      <c r="E17" s="6"/>
      <c r="F17" s="6"/>
      <c r="G17" s="6"/>
      <c r="H17" s="6"/>
      <c r="I17" s="6"/>
      <c r="J17" s="79"/>
    </row>
  </sheetData>
  <sheetProtection/>
  <mergeCells count="7">
    <mergeCell ref="A3:A4"/>
    <mergeCell ref="J3:J4"/>
    <mergeCell ref="B9:I9"/>
    <mergeCell ref="B13:I13"/>
    <mergeCell ref="B5:I5"/>
    <mergeCell ref="B3:E3"/>
    <mergeCell ref="F3:I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43.57421875" style="23" customWidth="1"/>
    <col min="2" max="2" width="10.7109375" style="2" customWidth="1"/>
    <col min="3" max="3" width="10.00390625" style="2" customWidth="1"/>
    <col min="4" max="4" width="10.421875" style="2" customWidth="1"/>
    <col min="5" max="7" width="9.140625" style="2" customWidth="1"/>
    <col min="8" max="8" width="9.28125" style="2" customWidth="1"/>
    <col min="9" max="9" width="37.00390625" style="23" customWidth="1"/>
    <col min="10" max="16384" width="9.140625" style="1" customWidth="1"/>
  </cols>
  <sheetData>
    <row r="1" spans="1:9" ht="15" customHeight="1">
      <c r="A1" s="26" t="s">
        <v>445</v>
      </c>
      <c r="B1" s="81"/>
      <c r="C1" s="81"/>
      <c r="D1" s="81"/>
      <c r="E1" s="81"/>
      <c r="F1" s="81"/>
      <c r="G1" s="81"/>
      <c r="H1" s="81"/>
      <c r="I1" s="83"/>
    </row>
    <row r="2" spans="1:9" ht="15" customHeight="1">
      <c r="A2" s="121" t="s">
        <v>446</v>
      </c>
      <c r="B2" s="80"/>
      <c r="C2" s="80"/>
      <c r="D2" s="80"/>
      <c r="E2" s="80"/>
      <c r="F2" s="80"/>
      <c r="G2" s="80"/>
      <c r="H2" s="80"/>
      <c r="I2" s="82"/>
    </row>
    <row r="3" spans="1:9" ht="12.75" customHeight="1">
      <c r="A3" s="336"/>
      <c r="B3" s="337">
        <v>1000</v>
      </c>
      <c r="C3" s="337"/>
      <c r="D3" s="337"/>
      <c r="E3" s="338" t="s">
        <v>4</v>
      </c>
      <c r="F3" s="338"/>
      <c r="G3" s="338"/>
      <c r="H3" s="269" t="s">
        <v>269</v>
      </c>
      <c r="I3" s="336"/>
    </row>
    <row r="4" spans="1:9" ht="24">
      <c r="A4" s="211"/>
      <c r="B4" s="86" t="s">
        <v>225</v>
      </c>
      <c r="C4" s="104" t="s">
        <v>226</v>
      </c>
      <c r="D4" s="104" t="s">
        <v>227</v>
      </c>
      <c r="E4" s="86" t="s">
        <v>225</v>
      </c>
      <c r="F4" s="104" t="s">
        <v>226</v>
      </c>
      <c r="G4" s="104" t="s">
        <v>227</v>
      </c>
      <c r="H4" s="266"/>
      <c r="I4" s="211"/>
    </row>
    <row r="5" spans="1:9" ht="15" customHeight="1">
      <c r="A5" s="21" t="s">
        <v>53</v>
      </c>
      <c r="B5" s="134">
        <v>247.2</v>
      </c>
      <c r="C5" s="134">
        <v>138.9</v>
      </c>
      <c r="D5" s="134">
        <v>108.3</v>
      </c>
      <c r="E5" s="134">
        <v>100</v>
      </c>
      <c r="F5" s="134">
        <v>100</v>
      </c>
      <c r="G5" s="134">
        <v>100</v>
      </c>
      <c r="H5" s="134">
        <v>43.8</v>
      </c>
      <c r="I5" s="21" t="s">
        <v>1</v>
      </c>
    </row>
    <row r="6" spans="1:9" ht="15" customHeight="1">
      <c r="A6" s="44" t="s">
        <v>46</v>
      </c>
      <c r="B6" s="134">
        <v>4.5</v>
      </c>
      <c r="C6" s="134">
        <v>2.8</v>
      </c>
      <c r="D6" s="134">
        <v>1.7</v>
      </c>
      <c r="E6" s="134">
        <v>1.8</v>
      </c>
      <c r="F6" s="134">
        <v>2</v>
      </c>
      <c r="G6" s="134">
        <v>1.6</v>
      </c>
      <c r="H6" s="134">
        <v>38.8</v>
      </c>
      <c r="I6" s="20" t="s">
        <v>39</v>
      </c>
    </row>
    <row r="7" spans="1:9" ht="15" customHeight="1">
      <c r="A7" s="44" t="s">
        <v>47</v>
      </c>
      <c r="B7" s="134">
        <v>18.2</v>
      </c>
      <c r="C7" s="134">
        <v>11.8</v>
      </c>
      <c r="D7" s="134">
        <v>6.4</v>
      </c>
      <c r="E7" s="134">
        <v>7.4</v>
      </c>
      <c r="F7" s="134">
        <v>8.5</v>
      </c>
      <c r="G7" s="134" t="s">
        <v>352</v>
      </c>
      <c r="H7" s="134">
        <v>35.1</v>
      </c>
      <c r="I7" s="20" t="s">
        <v>52</v>
      </c>
    </row>
    <row r="8" spans="1:9" ht="15" customHeight="1">
      <c r="A8" s="44" t="s">
        <v>48</v>
      </c>
      <c r="B8" s="134">
        <v>35.3</v>
      </c>
      <c r="C8" s="134">
        <v>25.6</v>
      </c>
      <c r="D8" s="134" t="s">
        <v>397</v>
      </c>
      <c r="E8" s="134">
        <v>14.3</v>
      </c>
      <c r="F8" s="134">
        <v>18.4</v>
      </c>
      <c r="G8" s="134">
        <v>9</v>
      </c>
      <c r="H8" s="134">
        <v>27.5</v>
      </c>
      <c r="I8" s="44" t="s">
        <v>40</v>
      </c>
    </row>
    <row r="9" spans="1:9" ht="15" customHeight="1">
      <c r="A9" s="44" t="s">
        <v>49</v>
      </c>
      <c r="B9" s="134">
        <v>13.5</v>
      </c>
      <c r="C9" s="134">
        <v>6.8</v>
      </c>
      <c r="D9" s="134" t="s">
        <v>378</v>
      </c>
      <c r="E9" s="134">
        <v>5.5</v>
      </c>
      <c r="F9" s="134">
        <v>4.9</v>
      </c>
      <c r="G9" s="134">
        <v>6.3</v>
      </c>
      <c r="H9" s="134">
        <v>50</v>
      </c>
      <c r="I9" s="20" t="s">
        <v>36</v>
      </c>
    </row>
    <row r="10" spans="1:9" ht="15" customHeight="1">
      <c r="A10" s="44" t="s">
        <v>50</v>
      </c>
      <c r="B10" s="134">
        <v>106.2</v>
      </c>
      <c r="C10" s="134">
        <v>61.7</v>
      </c>
      <c r="D10" s="134">
        <v>44.4</v>
      </c>
      <c r="E10" s="134">
        <v>42.9</v>
      </c>
      <c r="F10" s="134">
        <v>44.5</v>
      </c>
      <c r="G10" s="134">
        <v>41</v>
      </c>
      <c r="H10" s="134">
        <v>41.8</v>
      </c>
      <c r="I10" s="20" t="s">
        <v>37</v>
      </c>
    </row>
    <row r="11" spans="1:9" ht="15" customHeight="1">
      <c r="A11" s="20" t="s">
        <v>45</v>
      </c>
      <c r="B11" s="134">
        <v>69.5</v>
      </c>
      <c r="C11" s="134">
        <v>30.2</v>
      </c>
      <c r="D11" s="134">
        <v>39.3</v>
      </c>
      <c r="E11" s="134">
        <v>28.1</v>
      </c>
      <c r="F11" s="134">
        <v>21.8</v>
      </c>
      <c r="G11" s="134">
        <v>36.3</v>
      </c>
      <c r="H11" s="134">
        <v>56.5</v>
      </c>
      <c r="I11" s="20" t="s">
        <v>41</v>
      </c>
    </row>
    <row r="12" spans="1:9" ht="15" customHeight="1">
      <c r="A12" s="20" t="s">
        <v>171</v>
      </c>
      <c r="B12" s="14"/>
      <c r="C12" s="14"/>
      <c r="D12" s="14"/>
      <c r="E12" s="14"/>
      <c r="F12" s="14"/>
      <c r="G12" s="14"/>
      <c r="H12" s="14"/>
      <c r="I12" s="20" t="s">
        <v>42</v>
      </c>
    </row>
    <row r="13" spans="1:9" ht="15" customHeight="1">
      <c r="A13" s="44" t="s">
        <v>51</v>
      </c>
      <c r="B13" s="134" t="s">
        <v>494</v>
      </c>
      <c r="C13" s="134" t="s">
        <v>340</v>
      </c>
      <c r="D13" s="134" t="s">
        <v>364</v>
      </c>
      <c r="E13" s="134" t="s">
        <v>336</v>
      </c>
      <c r="F13" s="134" t="s">
        <v>330</v>
      </c>
      <c r="G13" s="134">
        <v>3.8</v>
      </c>
      <c r="H13" s="134">
        <v>42.9</v>
      </c>
      <c r="I13" s="20" t="s">
        <v>38</v>
      </c>
    </row>
    <row r="14" spans="1:9" ht="26.25" customHeight="1">
      <c r="A14" s="35" t="s">
        <v>43</v>
      </c>
      <c r="B14" s="134">
        <v>59.9</v>
      </c>
      <c r="C14" s="134">
        <v>24.8</v>
      </c>
      <c r="D14" s="134">
        <v>35.2</v>
      </c>
      <c r="E14" s="134">
        <v>24.2</v>
      </c>
      <c r="F14" s="134">
        <v>17.8</v>
      </c>
      <c r="G14" s="134">
        <v>32.5</v>
      </c>
      <c r="H14" s="134">
        <v>58.7</v>
      </c>
      <c r="I14" s="35" t="s">
        <v>44</v>
      </c>
    </row>
  </sheetData>
  <sheetProtection/>
  <mergeCells count="5">
    <mergeCell ref="A3:A4"/>
    <mergeCell ref="B3:D3"/>
    <mergeCell ref="E3:G3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30.57421875" style="23" customWidth="1"/>
    <col min="2" max="2" width="10.57421875" style="2" customWidth="1"/>
    <col min="3" max="3" width="9.00390625" style="2" customWidth="1"/>
    <col min="4" max="4" width="9.140625" style="2" customWidth="1"/>
    <col min="5" max="5" width="10.140625" style="2" customWidth="1"/>
    <col min="6" max="6" width="9.140625" style="2" customWidth="1"/>
    <col min="7" max="7" width="21.140625" style="23" customWidth="1"/>
    <col min="8" max="16384" width="9.140625" style="1" customWidth="1"/>
  </cols>
  <sheetData>
    <row r="1" spans="1:7" ht="15" customHeight="1">
      <c r="A1" s="26" t="s">
        <v>447</v>
      </c>
      <c r="B1" s="24"/>
      <c r="C1" s="24"/>
      <c r="D1" s="24"/>
      <c r="E1" s="24"/>
      <c r="F1" s="24"/>
      <c r="G1" s="26"/>
    </row>
    <row r="2" spans="1:7" ht="15" customHeight="1">
      <c r="A2" s="96" t="s">
        <v>448</v>
      </c>
      <c r="B2" s="25"/>
      <c r="C2" s="25"/>
      <c r="D2" s="25"/>
      <c r="E2" s="25"/>
      <c r="F2" s="25"/>
      <c r="G2" s="27"/>
    </row>
    <row r="3" spans="1:7" ht="48" customHeight="1">
      <c r="A3" s="336"/>
      <c r="B3" s="225" t="s">
        <v>247</v>
      </c>
      <c r="C3" s="225" t="s">
        <v>205</v>
      </c>
      <c r="D3" s="317" t="s">
        <v>206</v>
      </c>
      <c r="E3" s="318"/>
      <c r="F3" s="230" t="s">
        <v>209</v>
      </c>
      <c r="G3" s="336"/>
    </row>
    <row r="4" spans="1:7" ht="36">
      <c r="A4" s="211"/>
      <c r="B4" s="226"/>
      <c r="C4" s="226"/>
      <c r="D4" s="86" t="s">
        <v>207</v>
      </c>
      <c r="E4" s="86" t="s">
        <v>262</v>
      </c>
      <c r="F4" s="231"/>
      <c r="G4" s="211"/>
    </row>
    <row r="5" spans="1:7" ht="15" customHeight="1">
      <c r="A5" s="20"/>
      <c r="B5" s="221" t="s">
        <v>223</v>
      </c>
      <c r="C5" s="221"/>
      <c r="D5" s="221"/>
      <c r="E5" s="221"/>
      <c r="F5" s="221"/>
      <c r="G5" s="20"/>
    </row>
    <row r="6" spans="1:7" ht="15" customHeight="1">
      <c r="A6" s="21" t="s">
        <v>53</v>
      </c>
      <c r="B6" s="134">
        <v>44.5</v>
      </c>
      <c r="C6" s="134">
        <v>46.6</v>
      </c>
      <c r="D6" s="134">
        <v>44</v>
      </c>
      <c r="E6" s="134">
        <v>43.3</v>
      </c>
      <c r="F6" s="134">
        <v>42.8</v>
      </c>
      <c r="G6" s="21" t="s">
        <v>1</v>
      </c>
    </row>
    <row r="7" spans="1:7" ht="15" customHeight="1">
      <c r="A7" s="20" t="s">
        <v>82</v>
      </c>
      <c r="B7" s="134">
        <v>43.7</v>
      </c>
      <c r="C7" s="134">
        <v>42.1</v>
      </c>
      <c r="D7" s="134">
        <v>44.5</v>
      </c>
      <c r="E7" s="134">
        <v>42.6</v>
      </c>
      <c r="F7" s="134">
        <v>43.6</v>
      </c>
      <c r="G7" s="20" t="s">
        <v>60</v>
      </c>
    </row>
    <row r="8" spans="1:7" ht="15" customHeight="1">
      <c r="A8" s="20" t="s">
        <v>80</v>
      </c>
      <c r="B8" s="134">
        <v>45.6</v>
      </c>
      <c r="C8" s="134">
        <v>47.6</v>
      </c>
      <c r="D8" s="134">
        <v>45.6</v>
      </c>
      <c r="E8" s="134">
        <v>45.3</v>
      </c>
      <c r="F8" s="134">
        <v>43.2</v>
      </c>
      <c r="G8" s="20" t="s">
        <v>59</v>
      </c>
    </row>
    <row r="9" spans="1:7" ht="15" customHeight="1">
      <c r="A9" s="20" t="s">
        <v>79</v>
      </c>
      <c r="B9" s="134">
        <v>44.3</v>
      </c>
      <c r="C9" s="134">
        <v>46.6</v>
      </c>
      <c r="D9" s="134">
        <v>43.5</v>
      </c>
      <c r="E9" s="134">
        <v>42.9</v>
      </c>
      <c r="F9" s="134">
        <v>42.3</v>
      </c>
      <c r="G9" s="20" t="s">
        <v>61</v>
      </c>
    </row>
    <row r="10" spans="1:7" ht="15" customHeight="1">
      <c r="A10" s="20"/>
      <c r="B10" s="339" t="s">
        <v>221</v>
      </c>
      <c r="C10" s="339"/>
      <c r="D10" s="339" t="s">
        <v>15</v>
      </c>
      <c r="E10" s="339"/>
      <c r="F10" s="339"/>
      <c r="G10" s="20"/>
    </row>
    <row r="11" spans="1:7" ht="15" customHeight="1">
      <c r="A11" s="21" t="s">
        <v>53</v>
      </c>
      <c r="B11" s="134">
        <v>45.5</v>
      </c>
      <c r="C11" s="134">
        <v>48.2</v>
      </c>
      <c r="D11" s="134">
        <v>45.2</v>
      </c>
      <c r="E11" s="134">
        <v>44.3</v>
      </c>
      <c r="F11" s="134">
        <v>42.8</v>
      </c>
      <c r="G11" s="21" t="s">
        <v>1</v>
      </c>
    </row>
    <row r="12" spans="1:7" ht="15" customHeight="1">
      <c r="A12" s="20" t="s">
        <v>82</v>
      </c>
      <c r="B12" s="134">
        <v>44.5</v>
      </c>
      <c r="C12" s="134">
        <v>40.4</v>
      </c>
      <c r="D12" s="134">
        <v>47.9</v>
      </c>
      <c r="E12" s="134">
        <v>43.7</v>
      </c>
      <c r="F12" s="134">
        <v>43.7</v>
      </c>
      <c r="G12" s="20" t="s">
        <v>60</v>
      </c>
    </row>
    <row r="13" spans="1:7" ht="15" customHeight="1">
      <c r="A13" s="20" t="s">
        <v>80</v>
      </c>
      <c r="B13" s="134">
        <v>46.4</v>
      </c>
      <c r="C13" s="134">
        <v>48.4</v>
      </c>
      <c r="D13" s="134">
        <v>46.7</v>
      </c>
      <c r="E13" s="134">
        <v>46.3</v>
      </c>
      <c r="F13" s="134">
        <v>43.6</v>
      </c>
      <c r="G13" s="20" t="s">
        <v>59</v>
      </c>
    </row>
    <row r="14" spans="1:7" ht="15" customHeight="1">
      <c r="A14" s="20" t="s">
        <v>79</v>
      </c>
      <c r="B14" s="134">
        <v>45.4</v>
      </c>
      <c r="C14" s="134">
        <v>48.7</v>
      </c>
      <c r="D14" s="134">
        <v>44.3</v>
      </c>
      <c r="E14" s="134">
        <v>43.6</v>
      </c>
      <c r="F14" s="134">
        <v>41.8</v>
      </c>
      <c r="G14" s="20" t="s">
        <v>61</v>
      </c>
    </row>
    <row r="15" spans="1:7" ht="15" customHeight="1">
      <c r="A15" s="20"/>
      <c r="B15" s="339" t="s">
        <v>222</v>
      </c>
      <c r="C15" s="339"/>
      <c r="D15" s="339"/>
      <c r="E15" s="339" t="s">
        <v>27</v>
      </c>
      <c r="F15" s="339"/>
      <c r="G15" s="20"/>
    </row>
    <row r="16" spans="1:7" ht="15" customHeight="1">
      <c r="A16" s="21" t="s">
        <v>53</v>
      </c>
      <c r="B16" s="134">
        <v>43.1</v>
      </c>
      <c r="C16" s="134">
        <v>44.6</v>
      </c>
      <c r="D16" s="134">
        <v>42.5</v>
      </c>
      <c r="E16" s="134">
        <v>42.2</v>
      </c>
      <c r="F16" s="134">
        <v>42.8</v>
      </c>
      <c r="G16" s="21" t="s">
        <v>1</v>
      </c>
    </row>
    <row r="17" spans="1:7" ht="15" customHeight="1">
      <c r="A17" s="20" t="s">
        <v>82</v>
      </c>
      <c r="B17" s="134">
        <v>42.4</v>
      </c>
      <c r="C17" s="134">
        <v>50.1</v>
      </c>
      <c r="D17" s="134">
        <v>39.5</v>
      </c>
      <c r="E17" s="134">
        <v>40.8</v>
      </c>
      <c r="F17" s="134">
        <v>43.4</v>
      </c>
      <c r="G17" s="20" t="s">
        <v>60</v>
      </c>
    </row>
    <row r="18" spans="1:7" ht="15" customHeight="1">
      <c r="A18" s="20" t="s">
        <v>80</v>
      </c>
      <c r="B18" s="134">
        <v>43</v>
      </c>
      <c r="C18" s="134">
        <v>45.4</v>
      </c>
      <c r="D18" s="134">
        <v>42.3</v>
      </c>
      <c r="E18" s="134">
        <v>42.1</v>
      </c>
      <c r="F18" s="134">
        <v>40.6</v>
      </c>
      <c r="G18" s="20" t="s">
        <v>59</v>
      </c>
    </row>
    <row r="19" spans="1:7" ht="15" customHeight="1">
      <c r="A19" s="20" t="s">
        <v>79</v>
      </c>
      <c r="B19" s="134">
        <v>43.2</v>
      </c>
      <c r="C19" s="134">
        <v>44.4</v>
      </c>
      <c r="D19" s="134">
        <v>42.7</v>
      </c>
      <c r="E19" s="134">
        <v>42.2</v>
      </c>
      <c r="F19" s="134">
        <v>42.8</v>
      </c>
      <c r="G19" s="20" t="s">
        <v>61</v>
      </c>
    </row>
  </sheetData>
  <sheetProtection/>
  <mergeCells count="9">
    <mergeCell ref="B15:F15"/>
    <mergeCell ref="D3:E3"/>
    <mergeCell ref="B5:F5"/>
    <mergeCell ref="A3:A4"/>
    <mergeCell ref="G3:G4"/>
    <mergeCell ref="B3:B4"/>
    <mergeCell ref="C3:C4"/>
    <mergeCell ref="F3:F4"/>
    <mergeCell ref="B10:F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33" sqref="I33"/>
    </sheetView>
  </sheetViews>
  <sheetFormatPr defaultColWidth="9.140625" defaultRowHeight="12.75"/>
  <cols>
    <col min="1" max="1" width="9.140625" style="2" customWidth="1"/>
    <col min="2" max="3" width="12.140625" style="2" customWidth="1"/>
    <col min="4" max="4" width="12.28125" style="2" customWidth="1"/>
    <col min="5" max="6" width="11.57421875" style="2" customWidth="1"/>
    <col min="7" max="7" width="12.7109375" style="2" customWidth="1"/>
    <col min="8" max="8" width="12.8515625" style="2" customWidth="1"/>
    <col min="9" max="9" width="11.140625" style="2" customWidth="1"/>
    <col min="10" max="16384" width="9.140625" style="2" customWidth="1"/>
  </cols>
  <sheetData>
    <row r="1" spans="1:11" s="152" customFormat="1" ht="15" customHeight="1">
      <c r="A1" s="90" t="s">
        <v>413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1" s="152" customFormat="1" ht="15" customHeight="1">
      <c r="A2" s="91" t="s">
        <v>414</v>
      </c>
      <c r="B2" s="150"/>
      <c r="C2" s="150"/>
      <c r="D2" s="150"/>
      <c r="E2" s="150"/>
      <c r="F2" s="150"/>
      <c r="G2" s="150"/>
      <c r="H2" s="150"/>
      <c r="I2" s="150"/>
      <c r="J2" s="150"/>
      <c r="K2" s="151"/>
    </row>
    <row r="3" spans="1:11" s="154" customFormat="1" ht="15" customHeight="1">
      <c r="A3" s="233" t="s">
        <v>295</v>
      </c>
      <c r="B3" s="234"/>
      <c r="C3" s="234"/>
      <c r="D3" s="234"/>
      <c r="E3" s="235"/>
      <c r="F3" s="227" t="s">
        <v>296</v>
      </c>
      <c r="G3" s="228"/>
      <c r="H3" s="228"/>
      <c r="I3" s="228"/>
      <c r="J3" s="229"/>
      <c r="K3" s="153"/>
    </row>
    <row r="4" spans="1:11" ht="30.75" customHeight="1" hidden="1">
      <c r="A4" s="155"/>
      <c r="B4" s="155"/>
      <c r="C4" s="155"/>
      <c r="D4" s="155"/>
      <c r="E4" s="156"/>
      <c r="F4" s="155"/>
      <c r="G4" s="155"/>
      <c r="H4" s="155"/>
      <c r="I4" s="155"/>
      <c r="J4" s="156"/>
      <c r="K4" s="156"/>
    </row>
    <row r="5" spans="1:10" ht="57.75" customHeight="1">
      <c r="A5" s="92" t="s">
        <v>24</v>
      </c>
      <c r="B5" s="86" t="s">
        <v>213</v>
      </c>
      <c r="C5" s="86" t="s">
        <v>214</v>
      </c>
      <c r="D5" s="86" t="s">
        <v>215</v>
      </c>
      <c r="E5" s="86" t="s">
        <v>216</v>
      </c>
      <c r="F5" s="86" t="s">
        <v>213</v>
      </c>
      <c r="G5" s="86" t="s">
        <v>214</v>
      </c>
      <c r="H5" s="86" t="s">
        <v>215</v>
      </c>
      <c r="I5" s="86" t="s">
        <v>216</v>
      </c>
      <c r="J5" s="93" t="s">
        <v>18</v>
      </c>
    </row>
    <row r="6" spans="1:10" ht="15" customHeight="1">
      <c r="A6" s="157" t="s">
        <v>23</v>
      </c>
      <c r="B6" s="131">
        <v>287.8</v>
      </c>
      <c r="C6" s="131">
        <v>247.2</v>
      </c>
      <c r="D6" s="131">
        <v>40.6</v>
      </c>
      <c r="E6" s="131">
        <v>211.7</v>
      </c>
      <c r="F6" s="131">
        <v>100</v>
      </c>
      <c r="G6" s="131">
        <v>100</v>
      </c>
      <c r="H6" s="131">
        <v>100</v>
      </c>
      <c r="I6" s="131">
        <v>100</v>
      </c>
      <c r="J6" s="157" t="s">
        <v>23</v>
      </c>
    </row>
    <row r="7" spans="1:10" ht="15" customHeight="1">
      <c r="A7" s="157" t="s">
        <v>16</v>
      </c>
      <c r="B7" s="131">
        <v>30.3</v>
      </c>
      <c r="C7" s="131">
        <v>22.2</v>
      </c>
      <c r="D7" s="131">
        <v>8.1</v>
      </c>
      <c r="E7" s="131">
        <v>55.1</v>
      </c>
      <c r="F7" s="131">
        <v>10.5</v>
      </c>
      <c r="G7" s="131">
        <v>9</v>
      </c>
      <c r="H7" s="131">
        <v>20</v>
      </c>
      <c r="I7" s="131">
        <v>26</v>
      </c>
      <c r="J7" s="157" t="s">
        <v>16</v>
      </c>
    </row>
    <row r="8" spans="1:10" ht="15" customHeight="1">
      <c r="A8" s="157" t="s">
        <v>17</v>
      </c>
      <c r="B8" s="131">
        <v>178.5</v>
      </c>
      <c r="C8" s="131">
        <v>151.1</v>
      </c>
      <c r="D8" s="131">
        <v>27.4</v>
      </c>
      <c r="E8" s="131">
        <v>38.6</v>
      </c>
      <c r="F8" s="131">
        <v>62</v>
      </c>
      <c r="G8" s="131">
        <v>61.1</v>
      </c>
      <c r="H8" s="131">
        <v>67.5</v>
      </c>
      <c r="I8" s="131">
        <v>18.2</v>
      </c>
      <c r="J8" s="157" t="s">
        <v>17</v>
      </c>
    </row>
    <row r="9" spans="1:10" ht="15" customHeight="1">
      <c r="A9" s="157" t="s">
        <v>21</v>
      </c>
      <c r="B9" s="131">
        <v>71.2</v>
      </c>
      <c r="C9" s="131">
        <v>66.3</v>
      </c>
      <c r="D9" s="131">
        <v>4.9</v>
      </c>
      <c r="E9" s="131">
        <v>49.3</v>
      </c>
      <c r="F9" s="131">
        <v>24.7</v>
      </c>
      <c r="G9" s="131">
        <v>26.8</v>
      </c>
      <c r="H9" s="131">
        <v>12</v>
      </c>
      <c r="I9" s="131">
        <v>23.3</v>
      </c>
      <c r="J9" s="157" t="s">
        <v>21</v>
      </c>
    </row>
    <row r="10" spans="1:10" ht="15" customHeight="1">
      <c r="A10" s="157" t="s">
        <v>22</v>
      </c>
      <c r="B10" s="131" t="s">
        <v>348</v>
      </c>
      <c r="C10" s="131" t="s">
        <v>393</v>
      </c>
      <c r="D10" s="131" t="s">
        <v>334</v>
      </c>
      <c r="E10" s="131">
        <v>68.7</v>
      </c>
      <c r="F10" s="131" t="s">
        <v>343</v>
      </c>
      <c r="G10" s="131" t="s">
        <v>403</v>
      </c>
      <c r="H10" s="131" t="s">
        <v>325</v>
      </c>
      <c r="I10" s="131">
        <v>32.5</v>
      </c>
      <c r="J10" s="157" t="s">
        <v>22</v>
      </c>
    </row>
    <row r="11" spans="1:10" ht="15" customHeight="1">
      <c r="A11" s="157" t="s">
        <v>20</v>
      </c>
      <c r="B11" s="158">
        <v>280</v>
      </c>
      <c r="C11" s="158">
        <v>239.6</v>
      </c>
      <c r="D11" s="158">
        <v>40.4</v>
      </c>
      <c r="E11" s="158">
        <v>142.9</v>
      </c>
      <c r="F11" s="131">
        <v>97.3</v>
      </c>
      <c r="G11" s="131">
        <v>96.9</v>
      </c>
      <c r="H11" s="131">
        <v>99.4</v>
      </c>
      <c r="I11" s="131">
        <v>67.5</v>
      </c>
      <c r="J11" s="157" t="s">
        <v>20</v>
      </c>
    </row>
    <row r="12" spans="1:10" ht="15" customHeight="1">
      <c r="A12" s="157" t="s">
        <v>297</v>
      </c>
      <c r="B12" s="159">
        <v>271.8</v>
      </c>
      <c r="C12" s="159">
        <v>233.2</v>
      </c>
      <c r="D12" s="159">
        <v>38.6</v>
      </c>
      <c r="E12" s="159">
        <v>108.4</v>
      </c>
      <c r="F12" s="159">
        <v>94.44058373870745</v>
      </c>
      <c r="G12" s="159">
        <v>94.33656957928802</v>
      </c>
      <c r="H12" s="159">
        <v>95.07389162561576</v>
      </c>
      <c r="I12" s="159">
        <v>51.20453471894191</v>
      </c>
      <c r="J12" s="157" t="s">
        <v>297</v>
      </c>
    </row>
    <row r="13" spans="1:10" ht="15" customHeight="1">
      <c r="A13" s="157" t="s">
        <v>19</v>
      </c>
      <c r="B13" s="131">
        <v>38.3</v>
      </c>
      <c r="C13" s="131">
        <v>36.4</v>
      </c>
      <c r="D13" s="131">
        <v>2</v>
      </c>
      <c r="E13" s="131">
        <v>37.1</v>
      </c>
      <c r="F13" s="131">
        <v>13.3</v>
      </c>
      <c r="G13" s="131">
        <v>14.7</v>
      </c>
      <c r="H13" s="131">
        <v>4.8</v>
      </c>
      <c r="I13" s="131">
        <v>17.5</v>
      </c>
      <c r="J13" s="157" t="s">
        <v>19</v>
      </c>
    </row>
    <row r="14" spans="1:10" ht="15" customHeight="1">
      <c r="A14" s="157" t="s">
        <v>298</v>
      </c>
      <c r="B14" s="159">
        <v>284.9</v>
      </c>
      <c r="C14" s="159">
        <v>244.3</v>
      </c>
      <c r="D14" s="159">
        <v>40.6</v>
      </c>
      <c r="E14" s="159">
        <v>155.8</v>
      </c>
      <c r="F14" s="159">
        <v>98.9923558026407</v>
      </c>
      <c r="G14" s="159">
        <v>98.82686084142395</v>
      </c>
      <c r="H14" s="159">
        <v>100</v>
      </c>
      <c r="I14" s="159">
        <v>73.5947094945678</v>
      </c>
      <c r="J14" s="157" t="s">
        <v>298</v>
      </c>
    </row>
    <row r="15" spans="1:10" ht="12.75">
      <c r="A15" s="227" t="s">
        <v>299</v>
      </c>
      <c r="B15" s="228"/>
      <c r="C15" s="228"/>
      <c r="D15" s="228"/>
      <c r="E15" s="232"/>
      <c r="F15" s="227" t="s">
        <v>296</v>
      </c>
      <c r="G15" s="228"/>
      <c r="H15" s="228"/>
      <c r="I15" s="228"/>
      <c r="J15" s="229"/>
    </row>
    <row r="16" spans="1:10" ht="102" customHeight="1" hidden="1">
      <c r="A16" s="160"/>
      <c r="B16" s="161"/>
      <c r="C16" s="161"/>
      <c r="D16" s="161"/>
      <c r="E16" s="161"/>
      <c r="F16" s="161"/>
      <c r="G16" s="161"/>
      <c r="H16" s="161"/>
      <c r="I16" s="161"/>
      <c r="J16" s="161"/>
    </row>
    <row r="17" spans="1:10" ht="12.75">
      <c r="A17" s="157" t="s">
        <v>23</v>
      </c>
      <c r="B17" s="131">
        <v>162.8</v>
      </c>
      <c r="C17" s="131">
        <v>138.9</v>
      </c>
      <c r="D17" s="131">
        <v>23.9</v>
      </c>
      <c r="E17" s="131">
        <v>81.9</v>
      </c>
      <c r="F17" s="131">
        <v>100</v>
      </c>
      <c r="G17" s="131">
        <v>100</v>
      </c>
      <c r="H17" s="131">
        <v>100</v>
      </c>
      <c r="I17" s="131">
        <v>100</v>
      </c>
      <c r="J17" s="157" t="s">
        <v>23</v>
      </c>
    </row>
    <row r="18" spans="1:10" ht="12.75">
      <c r="A18" s="157" t="s">
        <v>16</v>
      </c>
      <c r="B18" s="131">
        <v>18.7</v>
      </c>
      <c r="C18" s="131">
        <v>12.7</v>
      </c>
      <c r="D18" s="131">
        <v>6</v>
      </c>
      <c r="E18" s="131">
        <v>25.6</v>
      </c>
      <c r="F18" s="131">
        <v>11.5</v>
      </c>
      <c r="G18" s="131">
        <v>9.1</v>
      </c>
      <c r="H18" s="131">
        <v>25.2</v>
      </c>
      <c r="I18" s="131">
        <v>31.3</v>
      </c>
      <c r="J18" s="157" t="s">
        <v>16</v>
      </c>
    </row>
    <row r="19" spans="1:10" ht="12.75">
      <c r="A19" s="157" t="s">
        <v>17</v>
      </c>
      <c r="B19" s="131">
        <v>97.1</v>
      </c>
      <c r="C19" s="131">
        <v>82.3</v>
      </c>
      <c r="D19" s="131">
        <v>14.8</v>
      </c>
      <c r="E19" s="131">
        <v>11.4</v>
      </c>
      <c r="F19" s="131">
        <v>59.6</v>
      </c>
      <c r="G19" s="131">
        <v>59.3</v>
      </c>
      <c r="H19" s="131">
        <v>61.9</v>
      </c>
      <c r="I19" s="131">
        <v>13.9</v>
      </c>
      <c r="J19" s="157" t="s">
        <v>17</v>
      </c>
    </row>
    <row r="20" spans="1:10" ht="12.75">
      <c r="A20" s="157" t="s">
        <v>21</v>
      </c>
      <c r="B20" s="131">
        <v>41.8</v>
      </c>
      <c r="C20" s="131">
        <v>38.8</v>
      </c>
      <c r="D20" s="131">
        <v>3.1</v>
      </c>
      <c r="E20" s="131">
        <v>17.4</v>
      </c>
      <c r="F20" s="131">
        <v>25.7</v>
      </c>
      <c r="G20" s="131">
        <v>27.9</v>
      </c>
      <c r="H20" s="131">
        <v>12.9</v>
      </c>
      <c r="I20" s="131">
        <v>21.3</v>
      </c>
      <c r="J20" s="157" t="s">
        <v>21</v>
      </c>
    </row>
    <row r="21" spans="1:10" ht="12.75">
      <c r="A21" s="157" t="s">
        <v>22</v>
      </c>
      <c r="B21" s="131" t="s">
        <v>339</v>
      </c>
      <c r="C21" s="131" t="s">
        <v>312</v>
      </c>
      <c r="D21" s="131">
        <v>0</v>
      </c>
      <c r="E21" s="131">
        <v>27.5</v>
      </c>
      <c r="F21" s="131" t="s">
        <v>349</v>
      </c>
      <c r="G21" s="131" t="s">
        <v>308</v>
      </c>
      <c r="H21" s="131">
        <v>0.1</v>
      </c>
      <c r="I21" s="131">
        <v>33.5</v>
      </c>
      <c r="J21" s="157" t="s">
        <v>22</v>
      </c>
    </row>
    <row r="22" spans="1:10" ht="12.75">
      <c r="A22" s="157" t="s">
        <v>20</v>
      </c>
      <c r="B22" s="131">
        <v>157.6</v>
      </c>
      <c r="C22" s="131">
        <v>133.7</v>
      </c>
      <c r="D22" s="131">
        <v>23.9</v>
      </c>
      <c r="E22" s="131">
        <v>54.4</v>
      </c>
      <c r="F22" s="131">
        <v>96.8</v>
      </c>
      <c r="G22" s="131">
        <v>96.3</v>
      </c>
      <c r="H22" s="131">
        <v>99.9</v>
      </c>
      <c r="I22" s="131">
        <v>66.5</v>
      </c>
      <c r="J22" s="157" t="s">
        <v>20</v>
      </c>
    </row>
    <row r="23" spans="1:10" ht="12.75">
      <c r="A23" s="157" t="s">
        <v>297</v>
      </c>
      <c r="B23" s="159">
        <v>151.8</v>
      </c>
      <c r="C23" s="159">
        <v>129.6</v>
      </c>
      <c r="D23" s="159">
        <v>22.2</v>
      </c>
      <c r="E23" s="159">
        <v>37.9</v>
      </c>
      <c r="F23" s="159">
        <v>93.24324324324324</v>
      </c>
      <c r="G23" s="159">
        <v>93.30453563714902</v>
      </c>
      <c r="H23" s="159">
        <v>92.88702928870293</v>
      </c>
      <c r="I23" s="159">
        <v>46.275946275946275</v>
      </c>
      <c r="J23" s="157" t="s">
        <v>297</v>
      </c>
    </row>
    <row r="24" spans="1:10" ht="12.75">
      <c r="A24" s="157" t="s">
        <v>19</v>
      </c>
      <c r="B24" s="131">
        <v>22.6</v>
      </c>
      <c r="C24" s="131">
        <v>21.4</v>
      </c>
      <c r="D24" s="131" t="s">
        <v>402</v>
      </c>
      <c r="E24" s="131">
        <v>14.1</v>
      </c>
      <c r="F24" s="131">
        <v>13.9</v>
      </c>
      <c r="G24" s="131">
        <v>15.4</v>
      </c>
      <c r="H24" s="131" t="s">
        <v>309</v>
      </c>
      <c r="I24" s="131">
        <v>17.2</v>
      </c>
      <c r="J24" s="157" t="s">
        <v>19</v>
      </c>
    </row>
    <row r="25" spans="1:10" ht="12.75">
      <c r="A25" s="157" t="s">
        <v>298</v>
      </c>
      <c r="B25" s="159">
        <v>161</v>
      </c>
      <c r="C25" s="159">
        <v>137.1</v>
      </c>
      <c r="D25" s="159">
        <v>23.9</v>
      </c>
      <c r="E25" s="159">
        <v>59.4</v>
      </c>
      <c r="F25" s="159">
        <v>98.89434889434888</v>
      </c>
      <c r="G25" s="159">
        <v>98.70410367170625</v>
      </c>
      <c r="H25" s="159">
        <v>100</v>
      </c>
      <c r="I25" s="159">
        <v>72.52747252747253</v>
      </c>
      <c r="J25" s="157" t="s">
        <v>298</v>
      </c>
    </row>
    <row r="26" spans="1:10" ht="12.75">
      <c r="A26" s="227" t="s">
        <v>300</v>
      </c>
      <c r="B26" s="228"/>
      <c r="C26" s="228"/>
      <c r="D26" s="228"/>
      <c r="E26" s="232"/>
      <c r="F26" s="227" t="s">
        <v>296</v>
      </c>
      <c r="G26" s="228"/>
      <c r="H26" s="228"/>
      <c r="I26" s="228"/>
      <c r="J26" s="229"/>
    </row>
    <row r="27" spans="1:10" ht="102" customHeight="1" hidden="1">
      <c r="A27" s="160"/>
      <c r="B27" s="161"/>
      <c r="C27" s="161"/>
      <c r="D27" s="161"/>
      <c r="E27" s="161"/>
      <c r="F27" s="161"/>
      <c r="G27" s="161"/>
      <c r="H27" s="161"/>
      <c r="I27" s="161"/>
      <c r="J27" s="161"/>
    </row>
    <row r="28" spans="1:10" ht="12.75">
      <c r="A28" s="157" t="s">
        <v>23</v>
      </c>
      <c r="B28" s="131">
        <v>125.1</v>
      </c>
      <c r="C28" s="131">
        <v>108.3</v>
      </c>
      <c r="D28" s="131">
        <v>16.7</v>
      </c>
      <c r="E28" s="131">
        <v>129.8</v>
      </c>
      <c r="F28" s="131">
        <v>100</v>
      </c>
      <c r="G28" s="131">
        <v>100</v>
      </c>
      <c r="H28" s="131">
        <v>100</v>
      </c>
      <c r="I28" s="131">
        <v>100</v>
      </c>
      <c r="J28" s="157" t="s">
        <v>23</v>
      </c>
    </row>
    <row r="29" spans="1:10" ht="12.75">
      <c r="A29" s="157" t="s">
        <v>16</v>
      </c>
      <c r="B29" s="131">
        <v>11.6</v>
      </c>
      <c r="C29" s="131">
        <v>9.5</v>
      </c>
      <c r="D29" s="131">
        <v>2.1</v>
      </c>
      <c r="E29" s="131">
        <v>29.4</v>
      </c>
      <c r="F29" s="131">
        <v>9.3</v>
      </c>
      <c r="G29" s="131">
        <v>8.8</v>
      </c>
      <c r="H29" s="131">
        <v>12.5</v>
      </c>
      <c r="I29" s="131">
        <v>22.7</v>
      </c>
      <c r="J29" s="157" t="s">
        <v>16</v>
      </c>
    </row>
    <row r="30" spans="1:10" ht="12.75">
      <c r="A30" s="157" t="s">
        <v>17</v>
      </c>
      <c r="B30" s="131">
        <v>81.4</v>
      </c>
      <c r="C30" s="131">
        <v>68.8</v>
      </c>
      <c r="D30" s="131">
        <v>12.6</v>
      </c>
      <c r="E30" s="131">
        <v>27.2</v>
      </c>
      <c r="F30" s="131">
        <v>65.1</v>
      </c>
      <c r="G30" s="131">
        <v>63.5</v>
      </c>
      <c r="H30" s="131">
        <v>75.5</v>
      </c>
      <c r="I30" s="131">
        <v>21</v>
      </c>
      <c r="J30" s="157" t="s">
        <v>17</v>
      </c>
    </row>
    <row r="31" spans="1:10" ht="15" customHeight="1">
      <c r="A31" s="157" t="s">
        <v>21</v>
      </c>
      <c r="B31" s="131">
        <v>29.3</v>
      </c>
      <c r="C31" s="131">
        <v>27.5</v>
      </c>
      <c r="D31" s="131">
        <v>1.8</v>
      </c>
      <c r="E31" s="131">
        <v>31.9</v>
      </c>
      <c r="F31" s="131">
        <v>23.5</v>
      </c>
      <c r="G31" s="131">
        <v>25.4</v>
      </c>
      <c r="H31" s="131">
        <v>10.8</v>
      </c>
      <c r="I31" s="131">
        <v>24.6</v>
      </c>
      <c r="J31" s="157" t="s">
        <v>21</v>
      </c>
    </row>
    <row r="32" spans="1:10" ht="15" customHeight="1">
      <c r="A32" s="157" t="s">
        <v>22</v>
      </c>
      <c r="B32" s="131" t="s">
        <v>343</v>
      </c>
      <c r="C32" s="131" t="s">
        <v>323</v>
      </c>
      <c r="D32" s="131" t="s">
        <v>334</v>
      </c>
      <c r="E32" s="131">
        <v>41.3</v>
      </c>
      <c r="F32" s="131" t="s">
        <v>338</v>
      </c>
      <c r="G32" s="131" t="s">
        <v>382</v>
      </c>
      <c r="H32" s="131" t="s">
        <v>325</v>
      </c>
      <c r="I32" s="131">
        <v>31.8</v>
      </c>
      <c r="J32" s="157" t="s">
        <v>22</v>
      </c>
    </row>
    <row r="33" spans="1:10" ht="15" customHeight="1">
      <c r="A33" s="157" t="s">
        <v>20</v>
      </c>
      <c r="B33" s="131">
        <v>122.4</v>
      </c>
      <c r="C33" s="131">
        <v>105.8</v>
      </c>
      <c r="D33" s="131">
        <v>16.5</v>
      </c>
      <c r="E33" s="131">
        <v>88.5</v>
      </c>
      <c r="F33" s="131">
        <v>97.9</v>
      </c>
      <c r="G33" s="131">
        <v>97.7</v>
      </c>
      <c r="H33" s="131">
        <v>98.8</v>
      </c>
      <c r="I33" s="131">
        <v>68.2</v>
      </c>
      <c r="J33" s="157" t="s">
        <v>20</v>
      </c>
    </row>
    <row r="34" spans="1:10" ht="15" customHeight="1">
      <c r="A34" s="157" t="s">
        <v>297</v>
      </c>
      <c r="B34" s="162">
        <v>120</v>
      </c>
      <c r="C34" s="162">
        <v>103.6</v>
      </c>
      <c r="D34" s="162">
        <v>16.4</v>
      </c>
      <c r="E34" s="162">
        <v>70.5</v>
      </c>
      <c r="F34" s="162">
        <v>95.92326139088729</v>
      </c>
      <c r="G34" s="162">
        <v>95.66020313942751</v>
      </c>
      <c r="H34" s="162">
        <v>98.20359281437125</v>
      </c>
      <c r="I34" s="162">
        <v>54.31432973805854</v>
      </c>
      <c r="J34" s="157" t="s">
        <v>297</v>
      </c>
    </row>
    <row r="35" spans="1:10" ht="12.75">
      <c r="A35" s="157" t="s">
        <v>19</v>
      </c>
      <c r="B35" s="131">
        <v>15.7</v>
      </c>
      <c r="C35" s="131">
        <v>15</v>
      </c>
      <c r="D35" s="131">
        <v>0.8</v>
      </c>
      <c r="E35" s="131">
        <v>23</v>
      </c>
      <c r="F35" s="163">
        <v>10.5</v>
      </c>
      <c r="G35" s="164">
        <v>11.9</v>
      </c>
      <c r="H35" s="131">
        <v>4.5</v>
      </c>
      <c r="I35" s="131">
        <v>17.7</v>
      </c>
      <c r="J35" s="157" t="s">
        <v>19</v>
      </c>
    </row>
    <row r="36" spans="1:10" ht="12.75">
      <c r="A36" s="157" t="s">
        <v>298</v>
      </c>
      <c r="B36" s="162">
        <v>124</v>
      </c>
      <c r="C36" s="162">
        <v>107.2</v>
      </c>
      <c r="D36" s="162">
        <v>16.7</v>
      </c>
      <c r="E36" s="162">
        <v>96.5</v>
      </c>
      <c r="F36" s="162">
        <v>99.1207034372502</v>
      </c>
      <c r="G36" s="162">
        <v>98.98430286241921</v>
      </c>
      <c r="H36" s="162">
        <v>100</v>
      </c>
      <c r="I36" s="162">
        <v>74.34514637904468</v>
      </c>
      <c r="J36" s="157" t="s">
        <v>298</v>
      </c>
    </row>
  </sheetData>
  <sheetProtection/>
  <mergeCells count="6">
    <mergeCell ref="A26:E26"/>
    <mergeCell ref="F26:J26"/>
    <mergeCell ref="A3:E3"/>
    <mergeCell ref="F3:J3"/>
    <mergeCell ref="A15:E15"/>
    <mergeCell ref="F15:J1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49.28125" style="23" customWidth="1"/>
    <col min="2" max="2" width="10.7109375" style="2" customWidth="1"/>
    <col min="3" max="3" width="10.00390625" style="2" customWidth="1"/>
    <col min="4" max="4" width="10.421875" style="2" customWidth="1"/>
    <col min="5" max="7" width="9.140625" style="2" customWidth="1"/>
    <col min="8" max="8" width="10.00390625" style="2" customWidth="1"/>
    <col min="9" max="9" width="60.7109375" style="23" customWidth="1"/>
    <col min="10" max="16384" width="9.140625" style="1" customWidth="1"/>
  </cols>
  <sheetData>
    <row r="1" spans="1:9" ht="15" customHeight="1">
      <c r="A1" s="26" t="s">
        <v>449</v>
      </c>
      <c r="B1" s="81"/>
      <c r="C1" s="81"/>
      <c r="D1" s="81"/>
      <c r="E1" s="81"/>
      <c r="F1" s="81"/>
      <c r="G1" s="81"/>
      <c r="H1" s="81"/>
      <c r="I1" s="83"/>
    </row>
    <row r="2" spans="1:9" ht="15" customHeight="1">
      <c r="A2" s="121" t="s">
        <v>450</v>
      </c>
      <c r="B2" s="80"/>
      <c r="C2" s="80"/>
      <c r="D2" s="80"/>
      <c r="E2" s="80"/>
      <c r="F2" s="80"/>
      <c r="G2" s="80"/>
      <c r="H2" s="80"/>
      <c r="I2" s="82"/>
    </row>
    <row r="3" spans="1:9" ht="12.75" customHeight="1">
      <c r="A3" s="336"/>
      <c r="B3" s="337">
        <v>1000</v>
      </c>
      <c r="C3" s="337"/>
      <c r="D3" s="337"/>
      <c r="E3" s="338" t="s">
        <v>4</v>
      </c>
      <c r="F3" s="338"/>
      <c r="G3" s="338"/>
      <c r="H3" s="269" t="s">
        <v>236</v>
      </c>
      <c r="I3" s="336"/>
    </row>
    <row r="4" spans="1:9" ht="24">
      <c r="A4" s="211"/>
      <c r="B4" s="86" t="s">
        <v>225</v>
      </c>
      <c r="C4" s="104" t="s">
        <v>241</v>
      </c>
      <c r="D4" s="104" t="s">
        <v>227</v>
      </c>
      <c r="E4" s="86" t="s">
        <v>247</v>
      </c>
      <c r="F4" s="104" t="s">
        <v>226</v>
      </c>
      <c r="G4" s="104" t="s">
        <v>227</v>
      </c>
      <c r="H4" s="266"/>
      <c r="I4" s="211"/>
    </row>
    <row r="5" spans="1:9" ht="15" customHeight="1">
      <c r="A5" s="21" t="s">
        <v>53</v>
      </c>
      <c r="B5" s="134">
        <v>40.6</v>
      </c>
      <c r="C5" s="134">
        <v>23.9</v>
      </c>
      <c r="D5" s="134">
        <v>16.7</v>
      </c>
      <c r="E5" s="134">
        <v>100</v>
      </c>
      <c r="F5" s="134">
        <v>100</v>
      </c>
      <c r="G5" s="134">
        <v>100</v>
      </c>
      <c r="H5" s="134">
        <v>41.2</v>
      </c>
      <c r="I5" s="21" t="s">
        <v>1</v>
      </c>
    </row>
    <row r="6" spans="1:9" ht="15" customHeight="1">
      <c r="A6" s="44" t="s">
        <v>46</v>
      </c>
      <c r="B6" s="134" t="s">
        <v>325</v>
      </c>
      <c r="C6" s="134" t="s">
        <v>325</v>
      </c>
      <c r="D6" s="134" t="s">
        <v>325</v>
      </c>
      <c r="E6" s="134" t="s">
        <v>325</v>
      </c>
      <c r="F6" s="134" t="s">
        <v>325</v>
      </c>
      <c r="G6" s="134" t="s">
        <v>325</v>
      </c>
      <c r="H6" s="134" t="s">
        <v>325</v>
      </c>
      <c r="I6" s="20" t="s">
        <v>39</v>
      </c>
    </row>
    <row r="7" spans="1:9" ht="15" customHeight="1">
      <c r="A7" s="44" t="s">
        <v>47</v>
      </c>
      <c r="B7" s="134">
        <v>4.9</v>
      </c>
      <c r="C7" s="134">
        <v>2.5</v>
      </c>
      <c r="D7" s="134">
        <v>2.3</v>
      </c>
      <c r="E7" s="134">
        <v>12</v>
      </c>
      <c r="F7" s="134">
        <v>10.6</v>
      </c>
      <c r="G7" s="134">
        <v>13.9</v>
      </c>
      <c r="H7" s="134">
        <v>47.8</v>
      </c>
      <c r="I7" s="20" t="s">
        <v>52</v>
      </c>
    </row>
    <row r="8" spans="1:9" ht="15" customHeight="1">
      <c r="A8" s="44" t="s">
        <v>48</v>
      </c>
      <c r="B8" s="134">
        <v>9.2</v>
      </c>
      <c r="C8" s="134">
        <v>6.1</v>
      </c>
      <c r="D8" s="134">
        <v>3.2</v>
      </c>
      <c r="E8" s="134">
        <v>22.7</v>
      </c>
      <c r="F8" s="134">
        <v>25.4</v>
      </c>
      <c r="G8" s="134">
        <v>18.9</v>
      </c>
      <c r="H8" s="134">
        <v>34.4</v>
      </c>
      <c r="I8" s="35" t="s">
        <v>40</v>
      </c>
    </row>
    <row r="9" spans="1:9" ht="15" customHeight="1">
      <c r="A9" s="44" t="s">
        <v>49</v>
      </c>
      <c r="B9" s="134" t="s">
        <v>399</v>
      </c>
      <c r="C9" s="134" t="s">
        <v>365</v>
      </c>
      <c r="D9" s="134" t="s">
        <v>325</v>
      </c>
      <c r="E9" s="134" t="s">
        <v>378</v>
      </c>
      <c r="F9" s="134" t="s">
        <v>388</v>
      </c>
      <c r="G9" s="134">
        <v>6.5</v>
      </c>
      <c r="H9" s="134" t="s">
        <v>495</v>
      </c>
      <c r="I9" s="20" t="s">
        <v>36</v>
      </c>
    </row>
    <row r="10" spans="1:9" ht="15" customHeight="1">
      <c r="A10" s="44" t="s">
        <v>50</v>
      </c>
      <c r="B10" s="134">
        <v>16.1</v>
      </c>
      <c r="C10" s="134">
        <v>10.2</v>
      </c>
      <c r="D10" s="134">
        <v>5.9</v>
      </c>
      <c r="E10" s="134">
        <v>39.7</v>
      </c>
      <c r="F10" s="134">
        <v>42.6</v>
      </c>
      <c r="G10" s="134">
        <v>35.5</v>
      </c>
      <c r="H10" s="134">
        <v>36.9</v>
      </c>
      <c r="I10" s="20" t="s">
        <v>37</v>
      </c>
    </row>
    <row r="11" spans="1:9" ht="15" customHeight="1">
      <c r="A11" s="20" t="s">
        <v>45</v>
      </c>
      <c r="B11" s="134">
        <v>7.5</v>
      </c>
      <c r="C11" s="134">
        <v>3.4</v>
      </c>
      <c r="D11" s="134">
        <v>4.1</v>
      </c>
      <c r="E11" s="134">
        <v>18.4</v>
      </c>
      <c r="F11" s="134">
        <v>14.2</v>
      </c>
      <c r="G11" s="134">
        <v>24.4</v>
      </c>
      <c r="H11" s="134">
        <v>54.6</v>
      </c>
      <c r="I11" s="20" t="s">
        <v>41</v>
      </c>
    </row>
    <row r="12" spans="1:9" ht="15" customHeight="1">
      <c r="A12" s="20" t="s">
        <v>171</v>
      </c>
      <c r="B12" s="14"/>
      <c r="C12" s="14"/>
      <c r="D12" s="14"/>
      <c r="E12" s="14"/>
      <c r="F12" s="14"/>
      <c r="G12" s="14"/>
      <c r="H12" s="14"/>
      <c r="I12" s="20" t="s">
        <v>42</v>
      </c>
    </row>
    <row r="13" spans="1:9" ht="15" customHeight="1">
      <c r="A13" s="44" t="s">
        <v>51</v>
      </c>
      <c r="B13" s="134" t="s">
        <v>325</v>
      </c>
      <c r="C13" s="134" t="s">
        <v>325</v>
      </c>
      <c r="D13" s="134" t="s">
        <v>325</v>
      </c>
      <c r="E13" s="134" t="s">
        <v>325</v>
      </c>
      <c r="F13" s="134" t="s">
        <v>325</v>
      </c>
      <c r="G13" s="134" t="s">
        <v>325</v>
      </c>
      <c r="H13" s="134" t="s">
        <v>325</v>
      </c>
      <c r="I13" s="20" t="s">
        <v>38</v>
      </c>
    </row>
    <row r="14" spans="1:9" ht="15" customHeight="1">
      <c r="A14" s="35" t="s">
        <v>43</v>
      </c>
      <c r="B14" s="134">
        <v>7.1</v>
      </c>
      <c r="C14" s="134">
        <v>3.3</v>
      </c>
      <c r="D14" s="134">
        <v>3.7</v>
      </c>
      <c r="E14" s="134">
        <v>17.4</v>
      </c>
      <c r="F14" s="134">
        <v>13.9</v>
      </c>
      <c r="G14" s="134">
        <v>22.3</v>
      </c>
      <c r="H14" s="134">
        <v>52.8</v>
      </c>
      <c r="I14" s="44" t="s">
        <v>44</v>
      </c>
    </row>
  </sheetData>
  <sheetProtection/>
  <mergeCells count="5">
    <mergeCell ref="A3:A4"/>
    <mergeCell ref="B3:D3"/>
    <mergeCell ref="E3:G3"/>
    <mergeCell ref="H3:H4"/>
    <mergeCell ref="I3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20.7109375" style="1" customWidth="1"/>
    <col min="2" max="7" width="9.140625" style="1" customWidth="1"/>
    <col min="8" max="8" width="10.140625" style="1" customWidth="1"/>
    <col min="9" max="9" width="19.8515625" style="1" customWidth="1"/>
    <col min="10" max="16384" width="9.140625" style="1" customWidth="1"/>
  </cols>
  <sheetData>
    <row r="1" spans="1:9" ht="15" customHeight="1">
      <c r="A1" s="48" t="s">
        <v>451</v>
      </c>
      <c r="B1" s="30"/>
      <c r="C1" s="30"/>
      <c r="D1" s="30"/>
      <c r="E1" s="30"/>
      <c r="F1" s="30"/>
      <c r="G1" s="30"/>
      <c r="H1" s="30"/>
      <c r="I1" s="30"/>
    </row>
    <row r="2" spans="1:9" ht="15" customHeight="1">
      <c r="A2" s="103" t="s">
        <v>452</v>
      </c>
      <c r="B2" s="29"/>
      <c r="C2" s="29"/>
      <c r="D2" s="29"/>
      <c r="E2" s="29"/>
      <c r="F2" s="29"/>
      <c r="G2" s="29"/>
      <c r="H2" s="29"/>
      <c r="I2" s="29"/>
    </row>
    <row r="3" spans="1:9" ht="12.75" customHeight="1">
      <c r="A3" s="340"/>
      <c r="B3" s="293">
        <v>1000</v>
      </c>
      <c r="C3" s="293"/>
      <c r="D3" s="293"/>
      <c r="E3" s="256" t="s">
        <v>4</v>
      </c>
      <c r="F3" s="256"/>
      <c r="G3" s="256"/>
      <c r="H3" s="269" t="s">
        <v>236</v>
      </c>
      <c r="I3" s="340"/>
    </row>
    <row r="4" spans="1:9" ht="24">
      <c r="A4" s="341"/>
      <c r="B4" s="104" t="s">
        <v>225</v>
      </c>
      <c r="C4" s="104" t="s">
        <v>241</v>
      </c>
      <c r="D4" s="104" t="s">
        <v>227</v>
      </c>
      <c r="E4" s="104" t="s">
        <v>225</v>
      </c>
      <c r="F4" s="104" t="s">
        <v>226</v>
      </c>
      <c r="G4" s="104" t="s">
        <v>227</v>
      </c>
      <c r="H4" s="266"/>
      <c r="I4" s="341"/>
    </row>
    <row r="5" spans="1:9" ht="15" customHeight="1">
      <c r="A5" s="65" t="s">
        <v>53</v>
      </c>
      <c r="B5" s="134">
        <v>40.6</v>
      </c>
      <c r="C5" s="134">
        <v>23.9</v>
      </c>
      <c r="D5" s="134">
        <v>16.7</v>
      </c>
      <c r="E5" s="134">
        <v>100</v>
      </c>
      <c r="F5" s="134">
        <v>100</v>
      </c>
      <c r="G5" s="134">
        <v>100</v>
      </c>
      <c r="H5" s="134">
        <v>41.2</v>
      </c>
      <c r="I5" s="65" t="s">
        <v>1</v>
      </c>
    </row>
    <row r="6" spans="1:9" ht="15" customHeight="1">
      <c r="A6" s="51" t="s">
        <v>119</v>
      </c>
      <c r="B6" s="134" t="s">
        <v>325</v>
      </c>
      <c r="C6" s="134" t="s">
        <v>325</v>
      </c>
      <c r="D6" s="134" t="s">
        <v>325</v>
      </c>
      <c r="E6" s="134" t="s">
        <v>325</v>
      </c>
      <c r="F6" s="134" t="s">
        <v>325</v>
      </c>
      <c r="G6" s="134" t="s">
        <v>325</v>
      </c>
      <c r="H6" s="134" t="s">
        <v>325</v>
      </c>
      <c r="I6" s="51" t="s">
        <v>115</v>
      </c>
    </row>
    <row r="7" spans="1:9" ht="15" customHeight="1">
      <c r="A7" s="51" t="s">
        <v>120</v>
      </c>
      <c r="B7" s="134">
        <v>4.6</v>
      </c>
      <c r="C7" s="134">
        <v>3.1</v>
      </c>
      <c r="D7" s="134" t="s">
        <v>325</v>
      </c>
      <c r="E7" s="134" t="s">
        <v>350</v>
      </c>
      <c r="F7" s="134">
        <v>12.8</v>
      </c>
      <c r="G7" s="134" t="s">
        <v>325</v>
      </c>
      <c r="H7" s="134" t="s">
        <v>398</v>
      </c>
      <c r="I7" s="51" t="s">
        <v>116</v>
      </c>
    </row>
    <row r="8" spans="1:9" ht="15" customHeight="1">
      <c r="A8" s="51" t="s">
        <v>121</v>
      </c>
      <c r="B8" s="134" t="s">
        <v>316</v>
      </c>
      <c r="C8" s="134" t="s">
        <v>338</v>
      </c>
      <c r="D8" s="134" t="s">
        <v>324</v>
      </c>
      <c r="E8" s="134" t="s">
        <v>496</v>
      </c>
      <c r="F8" s="134" t="s">
        <v>497</v>
      </c>
      <c r="G8" s="134" t="s">
        <v>498</v>
      </c>
      <c r="H8" s="134">
        <v>45.6</v>
      </c>
      <c r="I8" s="51" t="s">
        <v>117</v>
      </c>
    </row>
    <row r="9" spans="1:9" ht="15" customHeight="1">
      <c r="A9" s="34" t="s">
        <v>122</v>
      </c>
      <c r="B9" s="134" t="s">
        <v>372</v>
      </c>
      <c r="C9" s="134" t="s">
        <v>325</v>
      </c>
      <c r="D9" s="134" t="s">
        <v>325</v>
      </c>
      <c r="E9" s="134" t="s">
        <v>325</v>
      </c>
      <c r="F9" s="134" t="s">
        <v>325</v>
      </c>
      <c r="G9" s="134" t="s">
        <v>325</v>
      </c>
      <c r="H9" s="134">
        <v>51.3</v>
      </c>
      <c r="I9" s="51" t="s">
        <v>118</v>
      </c>
    </row>
    <row r="10" spans="1:9" ht="15" customHeight="1">
      <c r="A10" s="34" t="s">
        <v>123</v>
      </c>
      <c r="B10" s="134">
        <v>24.2</v>
      </c>
      <c r="C10" s="134">
        <v>14.3</v>
      </c>
      <c r="D10" s="134">
        <v>9.8</v>
      </c>
      <c r="E10" s="134">
        <v>59.5</v>
      </c>
      <c r="F10" s="134">
        <v>60</v>
      </c>
      <c r="G10" s="134">
        <v>58.7</v>
      </c>
      <c r="H10" s="134">
        <v>40.7</v>
      </c>
      <c r="I10" s="41" t="s">
        <v>124</v>
      </c>
    </row>
    <row r="11" spans="2:8" ht="12.75">
      <c r="B11" s="135"/>
      <c r="C11" s="135"/>
      <c r="D11" s="135"/>
      <c r="E11" s="135"/>
      <c r="F11" s="135"/>
      <c r="G11" s="135"/>
      <c r="H11" s="135"/>
    </row>
  </sheetData>
  <sheetProtection/>
  <mergeCells count="5">
    <mergeCell ref="A3:A4"/>
    <mergeCell ref="B3:D3"/>
    <mergeCell ref="E3:G3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ySplit="4" topLeftCell="A8" activePane="bottomLeft" state="frozen"/>
      <selection pane="topLeft" activeCell="A1" sqref="A1"/>
      <selection pane="bottomLeft" activeCell="C37" sqref="C37"/>
    </sheetView>
  </sheetViews>
  <sheetFormatPr defaultColWidth="9.140625" defaultRowHeight="12.75"/>
  <cols>
    <col min="1" max="1" width="46.8515625" style="23" customWidth="1"/>
    <col min="2" max="2" width="10.57421875" style="2" customWidth="1"/>
    <col min="3" max="3" width="14.57421875" style="2" customWidth="1"/>
    <col min="4" max="5" width="9.140625" style="2" customWidth="1"/>
    <col min="6" max="6" width="14.8515625" style="2" customWidth="1"/>
    <col min="7" max="7" width="38.7109375" style="23" bestFit="1" customWidth="1"/>
    <col min="8" max="16384" width="9.140625" style="2" customWidth="1"/>
  </cols>
  <sheetData>
    <row r="1" spans="1:7" ht="12.75" customHeight="1">
      <c r="A1" s="17" t="s">
        <v>453</v>
      </c>
      <c r="B1" s="15"/>
      <c r="C1" s="15"/>
      <c r="D1" s="15"/>
      <c r="E1" s="15"/>
      <c r="F1" s="15"/>
      <c r="G1" s="17"/>
    </row>
    <row r="2" spans="1:7" ht="12.75" customHeight="1">
      <c r="A2" s="96" t="s">
        <v>454</v>
      </c>
      <c r="B2" s="16"/>
      <c r="C2" s="16"/>
      <c r="D2" s="16"/>
      <c r="E2" s="16"/>
      <c r="F2" s="16"/>
      <c r="G2" s="18"/>
    </row>
    <row r="3" spans="1:7" ht="24" customHeight="1">
      <c r="A3" s="345"/>
      <c r="B3" s="225" t="s">
        <v>270</v>
      </c>
      <c r="C3" s="225" t="s">
        <v>205</v>
      </c>
      <c r="D3" s="226" t="s">
        <v>206</v>
      </c>
      <c r="E3" s="226"/>
      <c r="F3" s="230" t="s">
        <v>209</v>
      </c>
      <c r="G3" s="343"/>
    </row>
    <row r="4" spans="1:7" ht="36.75" customHeight="1">
      <c r="A4" s="346"/>
      <c r="B4" s="226"/>
      <c r="C4" s="226"/>
      <c r="D4" s="86" t="s">
        <v>271</v>
      </c>
      <c r="E4" s="86" t="s">
        <v>272</v>
      </c>
      <c r="F4" s="231"/>
      <c r="G4" s="344"/>
    </row>
    <row r="5" spans="1:7" ht="15" customHeight="1">
      <c r="A5" s="19" t="s">
        <v>128</v>
      </c>
      <c r="B5" s="342">
        <v>1000</v>
      </c>
      <c r="C5" s="342"/>
      <c r="D5" s="342"/>
      <c r="E5" s="342"/>
      <c r="F5" s="342">
        <v>1000</v>
      </c>
      <c r="G5" s="19" t="s">
        <v>127</v>
      </c>
    </row>
    <row r="6" spans="1:7" ht="15" customHeight="1">
      <c r="A6" s="227" t="s">
        <v>223</v>
      </c>
      <c r="B6" s="228"/>
      <c r="C6" s="228"/>
      <c r="D6" s="228"/>
      <c r="E6" s="228"/>
      <c r="F6" s="228"/>
      <c r="G6" s="229"/>
    </row>
    <row r="7" spans="1:7" ht="15" customHeight="1">
      <c r="A7" s="139" t="s">
        <v>53</v>
      </c>
      <c r="B7" s="134">
        <v>211.4</v>
      </c>
      <c r="C7" s="134">
        <v>51.2</v>
      </c>
      <c r="D7" s="134">
        <v>89.3</v>
      </c>
      <c r="E7" s="134">
        <v>42.7</v>
      </c>
      <c r="F7" s="134">
        <v>70.8</v>
      </c>
      <c r="G7" s="139" t="s">
        <v>1</v>
      </c>
    </row>
    <row r="8" spans="1:7" ht="15" customHeight="1">
      <c r="A8" s="140" t="s">
        <v>138</v>
      </c>
      <c r="B8" s="134">
        <v>52.6</v>
      </c>
      <c r="C8" s="134">
        <v>8.7</v>
      </c>
      <c r="D8" s="134">
        <v>22.4</v>
      </c>
      <c r="E8" s="134">
        <v>10.5</v>
      </c>
      <c r="F8" s="134">
        <v>21.5</v>
      </c>
      <c r="G8" s="140" t="s">
        <v>139</v>
      </c>
    </row>
    <row r="9" spans="1:7" ht="15" customHeight="1">
      <c r="A9" s="140" t="s">
        <v>140</v>
      </c>
      <c r="B9" s="134">
        <v>84.8</v>
      </c>
      <c r="C9" s="134">
        <v>22.5</v>
      </c>
      <c r="D9" s="134">
        <v>36.5</v>
      </c>
      <c r="E9" s="134">
        <v>15.5</v>
      </c>
      <c r="F9" s="134">
        <v>25.8</v>
      </c>
      <c r="G9" s="140" t="s">
        <v>129</v>
      </c>
    </row>
    <row r="10" spans="1:7" ht="15" customHeight="1">
      <c r="A10" s="140" t="s">
        <v>134</v>
      </c>
      <c r="B10" s="134">
        <v>13</v>
      </c>
      <c r="C10" s="134">
        <v>2.7</v>
      </c>
      <c r="D10" s="134">
        <v>5</v>
      </c>
      <c r="E10" s="134" t="s">
        <v>368</v>
      </c>
      <c r="F10" s="134">
        <v>5.3</v>
      </c>
      <c r="G10" s="140" t="s">
        <v>130</v>
      </c>
    </row>
    <row r="11" spans="1:7" ht="15" customHeight="1">
      <c r="A11" s="141" t="s">
        <v>135</v>
      </c>
      <c r="B11" s="134" t="s">
        <v>368</v>
      </c>
      <c r="C11" s="134" t="s">
        <v>325</v>
      </c>
      <c r="D11" s="134" t="s">
        <v>325</v>
      </c>
      <c r="E11" s="134" t="s">
        <v>325</v>
      </c>
      <c r="F11" s="134" t="s">
        <v>347</v>
      </c>
      <c r="G11" s="140" t="s">
        <v>136</v>
      </c>
    </row>
    <row r="12" spans="1:7" ht="15" customHeight="1">
      <c r="A12" s="140" t="s">
        <v>137</v>
      </c>
      <c r="B12" s="134">
        <v>31.7</v>
      </c>
      <c r="C12" s="134">
        <v>13.1</v>
      </c>
      <c r="D12" s="134">
        <v>12</v>
      </c>
      <c r="E12" s="134">
        <v>5.5</v>
      </c>
      <c r="F12" s="134">
        <v>6.6</v>
      </c>
      <c r="G12" s="140" t="s">
        <v>131</v>
      </c>
    </row>
    <row r="13" spans="1:7" ht="15" customHeight="1">
      <c r="A13" s="140" t="s">
        <v>141</v>
      </c>
      <c r="B13" s="144">
        <v>13.8</v>
      </c>
      <c r="C13" s="144" t="s">
        <v>370</v>
      </c>
      <c r="D13" s="144">
        <v>9.3</v>
      </c>
      <c r="E13" s="144">
        <v>6.4</v>
      </c>
      <c r="F13" s="144">
        <v>3.1</v>
      </c>
      <c r="G13" s="140" t="s">
        <v>132</v>
      </c>
    </row>
    <row r="14" spans="1:7" ht="15" customHeight="1">
      <c r="A14" s="142" t="s">
        <v>289</v>
      </c>
      <c r="B14" s="134">
        <v>2.8</v>
      </c>
      <c r="C14" s="134" t="s">
        <v>325</v>
      </c>
      <c r="D14" s="134" t="s">
        <v>325</v>
      </c>
      <c r="E14" s="134" t="s">
        <v>325</v>
      </c>
      <c r="F14" s="134" t="s">
        <v>325</v>
      </c>
      <c r="G14" s="143" t="s">
        <v>293</v>
      </c>
    </row>
    <row r="15" spans="1:7" ht="15" customHeight="1">
      <c r="A15" s="142" t="s">
        <v>142</v>
      </c>
      <c r="B15" s="134">
        <v>10.41444874419955</v>
      </c>
      <c r="C15" s="134">
        <v>1.6606779980617472</v>
      </c>
      <c r="D15" s="134">
        <v>2.7773119459269684</v>
      </c>
      <c r="E15" s="134">
        <v>1.960817791219714</v>
      </c>
      <c r="F15" s="134">
        <v>5.976458800210831</v>
      </c>
      <c r="G15" s="143" t="s">
        <v>133</v>
      </c>
    </row>
    <row r="16" spans="1:7" ht="15" customHeight="1">
      <c r="A16" s="304" t="s">
        <v>273</v>
      </c>
      <c r="B16" s="305"/>
      <c r="C16" s="305"/>
      <c r="D16" s="305"/>
      <c r="E16" s="305"/>
      <c r="F16" s="305"/>
      <c r="G16" s="306"/>
    </row>
    <row r="17" spans="1:7" ht="15" customHeight="1">
      <c r="A17" s="139" t="s">
        <v>53</v>
      </c>
      <c r="B17" s="134">
        <v>81.8</v>
      </c>
      <c r="C17" s="134">
        <v>19.1</v>
      </c>
      <c r="D17" s="134">
        <v>33</v>
      </c>
      <c r="E17" s="134">
        <v>14.4</v>
      </c>
      <c r="F17" s="134">
        <v>29.6</v>
      </c>
      <c r="G17" s="139" t="s">
        <v>1</v>
      </c>
    </row>
    <row r="18" spans="1:7" ht="15" customHeight="1">
      <c r="A18" s="140" t="s">
        <v>138</v>
      </c>
      <c r="B18" s="134">
        <v>24</v>
      </c>
      <c r="C18" s="134">
        <v>3.7</v>
      </c>
      <c r="D18" s="134">
        <v>9.5</v>
      </c>
      <c r="E18" s="134" t="s">
        <v>367</v>
      </c>
      <c r="F18" s="134">
        <v>10.8</v>
      </c>
      <c r="G18" s="140" t="s">
        <v>139</v>
      </c>
    </row>
    <row r="19" spans="1:7" ht="15" customHeight="1">
      <c r="A19" s="140" t="s">
        <v>140</v>
      </c>
      <c r="B19" s="134">
        <v>37.2</v>
      </c>
      <c r="C19" s="134">
        <v>8.7</v>
      </c>
      <c r="D19" s="134">
        <v>16.1</v>
      </c>
      <c r="E19" s="134" t="s">
        <v>361</v>
      </c>
      <c r="F19" s="134">
        <v>12.4</v>
      </c>
      <c r="G19" s="140" t="s">
        <v>129</v>
      </c>
    </row>
    <row r="20" spans="1:7" ht="15" customHeight="1">
      <c r="A20" s="140" t="s">
        <v>134</v>
      </c>
      <c r="B20" s="134">
        <v>4.5</v>
      </c>
      <c r="C20" s="134" t="s">
        <v>325</v>
      </c>
      <c r="D20" s="134" t="s">
        <v>460</v>
      </c>
      <c r="E20" s="134" t="s">
        <v>325</v>
      </c>
      <c r="F20" s="134">
        <v>1.9</v>
      </c>
      <c r="G20" s="140" t="s">
        <v>130</v>
      </c>
    </row>
    <row r="21" spans="1:7" ht="15" customHeight="1">
      <c r="A21" s="141" t="s">
        <v>135</v>
      </c>
      <c r="B21" s="134" t="s">
        <v>325</v>
      </c>
      <c r="C21" s="134">
        <v>0</v>
      </c>
      <c r="D21" s="134">
        <v>0</v>
      </c>
      <c r="E21" s="134">
        <v>0</v>
      </c>
      <c r="F21" s="134">
        <v>0.2</v>
      </c>
      <c r="G21" s="140" t="s">
        <v>136</v>
      </c>
    </row>
    <row r="22" spans="1:7" ht="15" customHeight="1">
      <c r="A22" s="140" t="s">
        <v>137</v>
      </c>
      <c r="B22" s="134">
        <v>4.9</v>
      </c>
      <c r="C22" s="134">
        <v>3.5</v>
      </c>
      <c r="D22" s="134" t="s">
        <v>325</v>
      </c>
      <c r="E22" s="134" t="s">
        <v>325</v>
      </c>
      <c r="F22" s="134" t="s">
        <v>325</v>
      </c>
      <c r="G22" s="140" t="s">
        <v>131</v>
      </c>
    </row>
    <row r="23" spans="1:7" ht="15" customHeight="1">
      <c r="A23" s="140" t="s">
        <v>141</v>
      </c>
      <c r="B23" s="134" t="s">
        <v>354</v>
      </c>
      <c r="C23" s="134" t="s">
        <v>325</v>
      </c>
      <c r="D23" s="134" t="s">
        <v>363</v>
      </c>
      <c r="E23" s="134">
        <v>1.5</v>
      </c>
      <c r="F23" s="134" t="s">
        <v>381</v>
      </c>
      <c r="G23" s="140" t="s">
        <v>132</v>
      </c>
    </row>
    <row r="24" spans="1:7" ht="15" customHeight="1">
      <c r="A24" s="140" t="s">
        <v>289</v>
      </c>
      <c r="B24" s="134" t="s">
        <v>325</v>
      </c>
      <c r="C24" s="134" t="s">
        <v>325</v>
      </c>
      <c r="D24" s="134" t="s">
        <v>325</v>
      </c>
      <c r="E24" s="134" t="s">
        <v>325</v>
      </c>
      <c r="F24" s="134" t="s">
        <v>325</v>
      </c>
      <c r="G24" s="145" t="s">
        <v>294</v>
      </c>
    </row>
    <row r="25" spans="1:7" ht="15" customHeight="1">
      <c r="A25" s="140" t="s">
        <v>142</v>
      </c>
      <c r="B25" s="134">
        <v>4.3</v>
      </c>
      <c r="C25" s="134">
        <v>1.2</v>
      </c>
      <c r="D25" s="134" t="s">
        <v>326</v>
      </c>
      <c r="E25" s="134" t="s">
        <v>325</v>
      </c>
      <c r="F25" s="134">
        <v>1.8</v>
      </c>
      <c r="G25" s="140" t="s">
        <v>133</v>
      </c>
    </row>
    <row r="26" spans="1:7" ht="15" customHeight="1">
      <c r="A26" s="304" t="s">
        <v>274</v>
      </c>
      <c r="B26" s="305"/>
      <c r="C26" s="305"/>
      <c r="D26" s="305"/>
      <c r="E26" s="305"/>
      <c r="F26" s="305"/>
      <c r="G26" s="306"/>
    </row>
    <row r="27" spans="1:7" ht="15" customHeight="1">
      <c r="A27" s="139" t="s">
        <v>53</v>
      </c>
      <c r="B27" s="134">
        <v>129.6</v>
      </c>
      <c r="C27" s="134">
        <v>32</v>
      </c>
      <c r="D27" s="134">
        <v>56.3</v>
      </c>
      <c r="E27" s="134">
        <v>28.4</v>
      </c>
      <c r="F27" s="134">
        <v>41.3</v>
      </c>
      <c r="G27" s="139" t="s">
        <v>1</v>
      </c>
    </row>
    <row r="28" spans="1:7" ht="15" customHeight="1">
      <c r="A28" s="140" t="s">
        <v>138</v>
      </c>
      <c r="B28" s="134">
        <v>28.6</v>
      </c>
      <c r="C28" s="134" t="s">
        <v>309</v>
      </c>
      <c r="D28" s="134" t="s">
        <v>499</v>
      </c>
      <c r="E28" s="134" t="s">
        <v>313</v>
      </c>
      <c r="F28" s="134">
        <v>10.6</v>
      </c>
      <c r="G28" s="140" t="s">
        <v>139</v>
      </c>
    </row>
    <row r="29" spans="1:7" ht="15" customHeight="1">
      <c r="A29" s="140" t="s">
        <v>140</v>
      </c>
      <c r="B29" s="134">
        <v>47.7</v>
      </c>
      <c r="C29" s="134">
        <v>13.8</v>
      </c>
      <c r="D29" s="134">
        <v>20.4</v>
      </c>
      <c r="E29" s="134" t="s">
        <v>333</v>
      </c>
      <c r="F29" s="134">
        <v>13.4</v>
      </c>
      <c r="G29" s="140" t="s">
        <v>129</v>
      </c>
    </row>
    <row r="30" spans="1:7" ht="15" customHeight="1">
      <c r="A30" s="140" t="s">
        <v>134</v>
      </c>
      <c r="B30" s="134">
        <v>8.5</v>
      </c>
      <c r="C30" s="134">
        <v>1.6</v>
      </c>
      <c r="D30" s="134">
        <v>3.5</v>
      </c>
      <c r="E30" s="134" t="s">
        <v>347</v>
      </c>
      <c r="F30" s="134">
        <v>3.4</v>
      </c>
      <c r="G30" s="140" t="s">
        <v>130</v>
      </c>
    </row>
    <row r="31" spans="1:7" ht="15" customHeight="1">
      <c r="A31" s="141" t="s">
        <v>135</v>
      </c>
      <c r="B31" s="134" t="s">
        <v>331</v>
      </c>
      <c r="C31" s="134" t="s">
        <v>325</v>
      </c>
      <c r="D31" s="134" t="s">
        <v>325</v>
      </c>
      <c r="E31" s="134" t="s">
        <v>325</v>
      </c>
      <c r="F31" s="134" t="s">
        <v>353</v>
      </c>
      <c r="G31" s="141" t="s">
        <v>136</v>
      </c>
    </row>
    <row r="32" spans="1:7" ht="15" customHeight="1">
      <c r="A32" s="140" t="s">
        <v>137</v>
      </c>
      <c r="B32" s="134" t="s">
        <v>466</v>
      </c>
      <c r="C32" s="134" t="s">
        <v>494</v>
      </c>
      <c r="D32" s="134">
        <v>11.4</v>
      </c>
      <c r="E32" s="134">
        <v>5</v>
      </c>
      <c r="F32" s="134" t="s">
        <v>354</v>
      </c>
      <c r="G32" s="140" t="s">
        <v>131</v>
      </c>
    </row>
    <row r="33" spans="1:7" ht="15" customHeight="1">
      <c r="A33" s="140" t="s">
        <v>141</v>
      </c>
      <c r="B33" s="134">
        <v>8</v>
      </c>
      <c r="C33" s="134" t="s">
        <v>325</v>
      </c>
      <c r="D33" s="134">
        <v>5.7</v>
      </c>
      <c r="E33" s="134" t="s">
        <v>329</v>
      </c>
      <c r="F33" s="134">
        <v>1.7</v>
      </c>
      <c r="G33" s="140" t="s">
        <v>132</v>
      </c>
    </row>
    <row r="34" spans="1:7" ht="15" customHeight="1">
      <c r="A34" s="140" t="s">
        <v>289</v>
      </c>
      <c r="B34" s="134" t="s">
        <v>369</v>
      </c>
      <c r="C34" s="134" t="s">
        <v>325</v>
      </c>
      <c r="D34" s="134" t="s">
        <v>325</v>
      </c>
      <c r="E34" s="134" t="s">
        <v>325</v>
      </c>
      <c r="F34" s="134" t="s">
        <v>325</v>
      </c>
      <c r="G34" s="140" t="s">
        <v>293</v>
      </c>
    </row>
    <row r="35" spans="1:7" ht="15" customHeight="1">
      <c r="A35" s="140" t="s">
        <v>142</v>
      </c>
      <c r="B35" s="134">
        <v>6.1</v>
      </c>
      <c r="C35" s="134" t="s">
        <v>325</v>
      </c>
      <c r="D35" s="134" t="s">
        <v>325</v>
      </c>
      <c r="E35" s="134" t="s">
        <v>325</v>
      </c>
      <c r="F35" s="134">
        <v>4.1</v>
      </c>
      <c r="G35" s="140" t="s">
        <v>133</v>
      </c>
    </row>
  </sheetData>
  <sheetProtection/>
  <mergeCells count="10">
    <mergeCell ref="A26:G26"/>
    <mergeCell ref="A16:G16"/>
    <mergeCell ref="A6:G6"/>
    <mergeCell ref="D3:E3"/>
    <mergeCell ref="B5:F5"/>
    <mergeCell ref="F3:F4"/>
    <mergeCell ref="B3:B4"/>
    <mergeCell ref="C3:C4"/>
    <mergeCell ref="G3:G4"/>
    <mergeCell ref="A3:A4"/>
  </mergeCells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49.8515625" style="32" customWidth="1"/>
    <col min="2" max="6" width="10.8515625" style="0" customWidth="1"/>
    <col min="7" max="7" width="62.7109375" style="32" customWidth="1"/>
  </cols>
  <sheetData>
    <row r="1" spans="1:7" s="175" customFormat="1" ht="15" customHeight="1">
      <c r="A1" s="83" t="s">
        <v>455</v>
      </c>
      <c r="B1" s="81"/>
      <c r="C1" s="81"/>
      <c r="D1" s="81"/>
      <c r="E1" s="81"/>
      <c r="F1" s="81"/>
      <c r="G1" s="83"/>
    </row>
    <row r="2" spans="1:7" s="175" customFormat="1" ht="15" customHeight="1">
      <c r="A2" s="121" t="s">
        <v>456</v>
      </c>
      <c r="B2" s="176"/>
      <c r="C2" s="176"/>
      <c r="D2" s="176"/>
      <c r="E2" s="176"/>
      <c r="F2" s="176"/>
      <c r="G2" s="177"/>
    </row>
    <row r="3" spans="1:7" ht="12.75">
      <c r="A3" s="178"/>
      <c r="B3" s="350">
        <v>1000</v>
      </c>
      <c r="C3" s="351"/>
      <c r="D3" s="351"/>
      <c r="E3" s="351"/>
      <c r="F3" s="351"/>
      <c r="G3" s="179"/>
    </row>
    <row r="4" spans="1:7" ht="18" customHeight="1">
      <c r="A4" s="352"/>
      <c r="B4" s="354" t="s">
        <v>405</v>
      </c>
      <c r="C4" s="354"/>
      <c r="D4" s="354"/>
      <c r="E4" s="354"/>
      <c r="F4" s="354"/>
      <c r="G4" s="352"/>
    </row>
    <row r="5" spans="1:7" ht="27" customHeight="1">
      <c r="A5" s="353"/>
      <c r="B5" s="180" t="s">
        <v>1</v>
      </c>
      <c r="C5" s="180" t="s">
        <v>16</v>
      </c>
      <c r="D5" s="180" t="s">
        <v>17</v>
      </c>
      <c r="E5" s="180" t="s">
        <v>21</v>
      </c>
      <c r="F5" s="180" t="s">
        <v>22</v>
      </c>
      <c r="G5" s="355"/>
    </row>
    <row r="6" spans="1:7" ht="15" customHeight="1">
      <c r="A6" s="350" t="s">
        <v>223</v>
      </c>
      <c r="B6" s="351"/>
      <c r="C6" s="351"/>
      <c r="D6" s="351"/>
      <c r="E6" s="351"/>
      <c r="F6" s="351"/>
      <c r="G6" s="356"/>
    </row>
    <row r="7" spans="1:7" ht="15" customHeight="1">
      <c r="A7" s="181" t="s">
        <v>53</v>
      </c>
      <c r="B7" s="182">
        <v>211.66763367381378</v>
      </c>
      <c r="C7" s="182">
        <v>55.06934551021432</v>
      </c>
      <c r="D7" s="182">
        <v>38.57456876380536</v>
      </c>
      <c r="E7" s="182">
        <v>49.29798710547764</v>
      </c>
      <c r="F7" s="182">
        <v>68.72573229431647</v>
      </c>
      <c r="G7" s="181" t="s">
        <v>1</v>
      </c>
    </row>
    <row r="8" spans="1:7" ht="15" customHeight="1">
      <c r="A8" s="183" t="s">
        <v>46</v>
      </c>
      <c r="B8" s="182">
        <v>15.754661594150228</v>
      </c>
      <c r="C8" s="184" t="s">
        <v>325</v>
      </c>
      <c r="D8" s="182" t="s">
        <v>325</v>
      </c>
      <c r="E8" s="182">
        <v>2.287530277218112</v>
      </c>
      <c r="F8" s="182">
        <v>13.467131316932116</v>
      </c>
      <c r="G8" s="183" t="s">
        <v>39</v>
      </c>
    </row>
    <row r="9" spans="1:7" ht="15" customHeight="1">
      <c r="A9" s="183" t="s">
        <v>47</v>
      </c>
      <c r="B9" s="182">
        <v>64.88629967733827</v>
      </c>
      <c r="C9" s="182">
        <v>28.11079217826386</v>
      </c>
      <c r="D9" s="182">
        <v>7.794604687811672</v>
      </c>
      <c r="E9" s="182">
        <v>10.398410282586102</v>
      </c>
      <c r="F9" s="182">
        <v>18.582492528676642</v>
      </c>
      <c r="G9" s="183" t="s">
        <v>52</v>
      </c>
    </row>
    <row r="10" spans="1:7" ht="15" customHeight="1">
      <c r="A10" s="183" t="s">
        <v>48</v>
      </c>
      <c r="B10" s="182">
        <v>31.030822674549377</v>
      </c>
      <c r="C10" s="182" t="s">
        <v>325</v>
      </c>
      <c r="D10" s="182">
        <v>7.601732993880799</v>
      </c>
      <c r="E10" s="182">
        <v>12.981925510898844</v>
      </c>
      <c r="F10" s="182">
        <v>10.447164169769735</v>
      </c>
      <c r="G10" s="183" t="s">
        <v>40</v>
      </c>
    </row>
    <row r="11" spans="1:7" ht="15" customHeight="1">
      <c r="A11" s="183" t="s">
        <v>49</v>
      </c>
      <c r="B11" s="182">
        <v>20.733775057334928</v>
      </c>
      <c r="C11" s="182">
        <v>12.015272252421424</v>
      </c>
      <c r="D11" s="182">
        <v>4.266411031217512</v>
      </c>
      <c r="E11" s="182">
        <v>2.309430239448787</v>
      </c>
      <c r="F11" s="182">
        <v>2.142661534247208</v>
      </c>
      <c r="G11" s="183" t="s">
        <v>36</v>
      </c>
    </row>
    <row r="12" spans="1:7" ht="15" customHeight="1">
      <c r="A12" s="183" t="s">
        <v>50</v>
      </c>
      <c r="B12" s="182">
        <v>59.08245313834537</v>
      </c>
      <c r="C12" s="182">
        <v>12.882180912923607</v>
      </c>
      <c r="D12" s="182">
        <v>14.239945555936194</v>
      </c>
      <c r="E12" s="182">
        <v>16.856526471676478</v>
      </c>
      <c r="F12" s="182">
        <v>15.103800197809093</v>
      </c>
      <c r="G12" s="183" t="s">
        <v>37</v>
      </c>
    </row>
    <row r="13" spans="1:7" ht="15" customHeight="1">
      <c r="A13" s="183" t="s">
        <v>45</v>
      </c>
      <c r="B13" s="182">
        <v>16.93645482949428</v>
      </c>
      <c r="C13" s="182" t="s">
        <v>325</v>
      </c>
      <c r="D13" s="182">
        <v>3.489807958963174</v>
      </c>
      <c r="E13" s="182">
        <v>4.4641643236493636</v>
      </c>
      <c r="F13" s="182">
        <v>8.98248254688174</v>
      </c>
      <c r="G13" s="183" t="s">
        <v>41</v>
      </c>
    </row>
    <row r="14" spans="1:7" ht="15" customHeight="1">
      <c r="A14" s="183" t="s">
        <v>171</v>
      </c>
      <c r="B14" s="182"/>
      <c r="C14" s="182"/>
      <c r="D14" s="182"/>
      <c r="E14" s="182"/>
      <c r="F14" s="182"/>
      <c r="G14" s="183" t="s">
        <v>42</v>
      </c>
    </row>
    <row r="15" spans="1:7" ht="15" customHeight="1">
      <c r="A15" s="183" t="s">
        <v>51</v>
      </c>
      <c r="B15" s="182">
        <v>5.087638940165878</v>
      </c>
      <c r="C15" s="182">
        <v>0</v>
      </c>
      <c r="D15" s="182" t="s">
        <v>325</v>
      </c>
      <c r="E15" s="184">
        <v>2.068281323123546</v>
      </c>
      <c r="F15" s="182">
        <v>3.019357617042332</v>
      </c>
      <c r="G15" s="183" t="s">
        <v>38</v>
      </c>
    </row>
    <row r="16" spans="1:7" ht="15" customHeight="1">
      <c r="A16" s="183" t="s">
        <v>43</v>
      </c>
      <c r="B16" s="182">
        <v>11.71181871724164</v>
      </c>
      <c r="C16" s="182" t="s">
        <v>325</v>
      </c>
      <c r="D16" s="182">
        <v>3.3528107868764137</v>
      </c>
      <c r="E16" s="182">
        <v>2.395883000525818</v>
      </c>
      <c r="F16" s="182">
        <v>5.963124929839408</v>
      </c>
      <c r="G16" s="183" t="s">
        <v>44</v>
      </c>
    </row>
    <row r="17" spans="1:7" ht="15" customHeight="1">
      <c r="A17" s="347" t="s">
        <v>221</v>
      </c>
      <c r="B17" s="348"/>
      <c r="C17" s="348"/>
      <c r="D17" s="348"/>
      <c r="E17" s="348"/>
      <c r="F17" s="348"/>
      <c r="G17" s="349"/>
    </row>
    <row r="18" spans="1:10" ht="15" customHeight="1">
      <c r="A18" s="181" t="s">
        <v>53</v>
      </c>
      <c r="B18" s="182">
        <v>81.86725762560181</v>
      </c>
      <c r="C18" s="182">
        <v>25.629653622840927</v>
      </c>
      <c r="D18" s="182">
        <v>11.376521635575415</v>
      </c>
      <c r="E18" s="182">
        <v>17.397805264667124</v>
      </c>
      <c r="F18" s="182">
        <v>27.46327710251835</v>
      </c>
      <c r="G18" s="181" t="s">
        <v>1</v>
      </c>
      <c r="I18" s="4"/>
      <c r="J18" s="4"/>
    </row>
    <row r="19" spans="1:10" ht="15" customHeight="1">
      <c r="A19" s="183" t="s">
        <v>46</v>
      </c>
      <c r="B19" s="182">
        <v>3.4658893905653576</v>
      </c>
      <c r="C19" s="182" t="s">
        <v>325</v>
      </c>
      <c r="D19" s="182" t="s">
        <v>325</v>
      </c>
      <c r="E19" s="182" t="s">
        <v>325</v>
      </c>
      <c r="F19" s="182">
        <v>2.1160892291624807</v>
      </c>
      <c r="G19" s="183" t="s">
        <v>39</v>
      </c>
      <c r="I19" s="4"/>
      <c r="J19" s="4"/>
    </row>
    <row r="20" spans="1:10" ht="15" customHeight="1">
      <c r="A20" s="183" t="s">
        <v>47</v>
      </c>
      <c r="B20" s="182">
        <v>23.83829584639945</v>
      </c>
      <c r="C20" s="182">
        <v>13.50762242158892</v>
      </c>
      <c r="D20" s="184">
        <v>1.52921749341382</v>
      </c>
      <c r="E20" s="182">
        <v>2.5706698799721504</v>
      </c>
      <c r="F20" s="182">
        <v>6.230786051424559</v>
      </c>
      <c r="G20" s="183" t="s">
        <v>52</v>
      </c>
      <c r="I20" s="4"/>
      <c r="J20" s="4"/>
    </row>
    <row r="21" spans="1:10" ht="15" customHeight="1">
      <c r="A21" s="183" t="s">
        <v>48</v>
      </c>
      <c r="B21" s="182">
        <v>14.659629754661797</v>
      </c>
      <c r="C21" s="182" t="s">
        <v>325</v>
      </c>
      <c r="D21" s="182">
        <v>2.673069973582956</v>
      </c>
      <c r="E21" s="182">
        <v>6.260087800118682</v>
      </c>
      <c r="F21" s="182">
        <v>5.6605074843608065</v>
      </c>
      <c r="G21" s="183" t="s">
        <v>40</v>
      </c>
      <c r="I21" s="4"/>
      <c r="J21" s="4"/>
    </row>
    <row r="22" spans="1:10" ht="15" customHeight="1">
      <c r="A22" s="183" t="s">
        <v>49</v>
      </c>
      <c r="B22" s="182">
        <v>6.635922262660416</v>
      </c>
      <c r="C22" s="182">
        <v>3.9513255495363753</v>
      </c>
      <c r="D22" s="182">
        <v>1.3796124168128046</v>
      </c>
      <c r="E22" s="182" t="s">
        <v>325</v>
      </c>
      <c r="F22" s="182" t="s">
        <v>325</v>
      </c>
      <c r="G22" s="183" t="s">
        <v>36</v>
      </c>
      <c r="I22" s="4"/>
      <c r="J22" s="4"/>
    </row>
    <row r="23" spans="1:10" ht="15" customHeight="1">
      <c r="A23" s="183" t="s">
        <v>50</v>
      </c>
      <c r="B23" s="182">
        <v>24.441969824456724</v>
      </c>
      <c r="C23" s="182">
        <v>7.014406008540124</v>
      </c>
      <c r="D23" s="182">
        <v>4.3358205748471725</v>
      </c>
      <c r="E23" s="182">
        <v>5.8720770282872925</v>
      </c>
      <c r="F23" s="182">
        <v>7.2196662127821325</v>
      </c>
      <c r="G23" s="183" t="s">
        <v>37</v>
      </c>
      <c r="I23" s="4"/>
      <c r="J23" s="4"/>
    </row>
    <row r="24" spans="1:10" ht="15" customHeight="1">
      <c r="A24" s="183" t="s">
        <v>45</v>
      </c>
      <c r="B24" s="182">
        <v>8.825550546858143</v>
      </c>
      <c r="C24" s="182" t="s">
        <v>325</v>
      </c>
      <c r="D24" s="182" t="s">
        <v>325</v>
      </c>
      <c r="E24" s="182">
        <v>1.8925882920305788</v>
      </c>
      <c r="F24" s="182">
        <v>5.49082179556599</v>
      </c>
      <c r="G24" s="183" t="s">
        <v>41</v>
      </c>
      <c r="I24" s="4"/>
      <c r="J24" s="4"/>
    </row>
    <row r="25" spans="1:10" ht="15" customHeight="1">
      <c r="A25" s="183" t="s">
        <v>171</v>
      </c>
      <c r="B25" s="185"/>
      <c r="C25" s="147"/>
      <c r="D25" s="147"/>
      <c r="E25" s="147"/>
      <c r="F25" s="147"/>
      <c r="G25" s="183" t="s">
        <v>42</v>
      </c>
      <c r="I25" s="4"/>
      <c r="J25" s="4"/>
    </row>
    <row r="26" spans="1:10" ht="15" customHeight="1">
      <c r="A26" s="183" t="s">
        <v>51</v>
      </c>
      <c r="B26" s="182">
        <v>2.6753255167911045</v>
      </c>
      <c r="C26" s="182">
        <v>0</v>
      </c>
      <c r="D26" s="182">
        <v>0</v>
      </c>
      <c r="E26" s="182" t="s">
        <v>325</v>
      </c>
      <c r="F26" s="182">
        <v>1.994880607428195</v>
      </c>
      <c r="G26" s="183" t="s">
        <v>38</v>
      </c>
      <c r="I26" s="4"/>
      <c r="J26" s="4"/>
    </row>
    <row r="27" spans="1:10" ht="15" customHeight="1">
      <c r="A27" s="183" t="s">
        <v>43</v>
      </c>
      <c r="B27" s="182">
        <v>6.150225030067038</v>
      </c>
      <c r="C27" s="182" t="s">
        <v>325</v>
      </c>
      <c r="D27" s="182" t="s">
        <v>325</v>
      </c>
      <c r="E27" s="182" t="s">
        <v>325</v>
      </c>
      <c r="F27" s="182">
        <v>3.495941188137795</v>
      </c>
      <c r="G27" s="183" t="s">
        <v>44</v>
      </c>
      <c r="I27" s="4"/>
      <c r="J27" s="4"/>
    </row>
    <row r="28" spans="1:7" ht="15" customHeight="1">
      <c r="A28" s="347" t="s">
        <v>222</v>
      </c>
      <c r="B28" s="348"/>
      <c r="C28" s="348"/>
      <c r="D28" s="348"/>
      <c r="E28" s="348"/>
      <c r="F28" s="348"/>
      <c r="G28" s="349"/>
    </row>
    <row r="29" spans="1:7" ht="15" customHeight="1">
      <c r="A29" s="181" t="s">
        <v>53</v>
      </c>
      <c r="B29" s="182">
        <v>129.80037604821175</v>
      </c>
      <c r="C29" s="182">
        <v>29.439691887373392</v>
      </c>
      <c r="D29" s="182">
        <v>27.19804712822993</v>
      </c>
      <c r="E29" s="182">
        <v>31.900181840810518</v>
      </c>
      <c r="F29" s="182">
        <v>41.2624551917979</v>
      </c>
      <c r="G29" s="181" t="s">
        <v>1</v>
      </c>
    </row>
    <row r="30" spans="1:9" ht="15" customHeight="1">
      <c r="A30" s="183" t="s">
        <v>46</v>
      </c>
      <c r="B30" s="182">
        <v>14.365883367158764</v>
      </c>
      <c r="C30" s="182" t="s">
        <v>325</v>
      </c>
      <c r="D30" s="182" t="s">
        <v>325</v>
      </c>
      <c r="E30" s="182">
        <v>2.044725980048484</v>
      </c>
      <c r="F30" s="182">
        <v>11.351042087769624</v>
      </c>
      <c r="G30" s="183" t="s">
        <v>39</v>
      </c>
      <c r="I30" s="4"/>
    </row>
    <row r="31" spans="1:9" ht="15" customHeight="1">
      <c r="A31" s="183" t="s">
        <v>47</v>
      </c>
      <c r="B31" s="182">
        <v>41.04800383093885</v>
      </c>
      <c r="C31" s="182">
        <v>14.603169756674989</v>
      </c>
      <c r="D31" s="182">
        <v>6.265387194397851</v>
      </c>
      <c r="E31" s="182">
        <v>7.827740402613951</v>
      </c>
      <c r="F31" s="182">
        <v>12.351706477252058</v>
      </c>
      <c r="G31" s="183" t="s">
        <v>52</v>
      </c>
      <c r="I31" s="4"/>
    </row>
    <row r="32" spans="1:9" ht="15" customHeight="1">
      <c r="A32" s="183" t="s">
        <v>48</v>
      </c>
      <c r="B32" s="182">
        <v>16.48063164913331</v>
      </c>
      <c r="C32" s="182">
        <v>0.04347423264638419</v>
      </c>
      <c r="D32" s="182">
        <v>4.928663020297841</v>
      </c>
      <c r="E32" s="182">
        <v>6.721837710780156</v>
      </c>
      <c r="F32" s="182">
        <v>4.7866566854089285</v>
      </c>
      <c r="G32" s="183" t="s">
        <v>40</v>
      </c>
      <c r="I32" s="4"/>
    </row>
    <row r="33" spans="1:9" ht="15" customHeight="1">
      <c r="A33" s="183" t="s">
        <v>49</v>
      </c>
      <c r="B33" s="182">
        <v>14.097852794674518</v>
      </c>
      <c r="C33" s="182">
        <v>8.063946702885051</v>
      </c>
      <c r="D33" s="182">
        <v>2.8867986144047073</v>
      </c>
      <c r="E33" s="182">
        <v>1.7498522723600032</v>
      </c>
      <c r="F33" s="182">
        <v>1.3972552050247558</v>
      </c>
      <c r="G33" s="183" t="s">
        <v>36</v>
      </c>
      <c r="I33" s="4"/>
    </row>
    <row r="34" spans="1:9" ht="15" customHeight="1">
      <c r="A34" s="183" t="s">
        <v>50</v>
      </c>
      <c r="B34" s="182">
        <v>34.64048331388863</v>
      </c>
      <c r="C34" s="182">
        <v>5.867774904383481</v>
      </c>
      <c r="D34" s="182">
        <v>9.904124981089012</v>
      </c>
      <c r="E34" s="182">
        <v>10.98444944338918</v>
      </c>
      <c r="F34" s="182">
        <v>7.884133985026959</v>
      </c>
      <c r="G34" s="183" t="s">
        <v>37</v>
      </c>
      <c r="I34" s="4"/>
    </row>
    <row r="35" spans="1:9" ht="15" customHeight="1">
      <c r="A35" s="183" t="s">
        <v>45</v>
      </c>
      <c r="B35" s="182">
        <v>9.167521092417898</v>
      </c>
      <c r="C35" s="182" t="s">
        <v>325</v>
      </c>
      <c r="D35" s="182">
        <v>2.6287242875184016</v>
      </c>
      <c r="E35" s="182">
        <v>2.571576031618786</v>
      </c>
      <c r="F35" s="182">
        <v>3.491660751315751</v>
      </c>
      <c r="G35" s="183" t="s">
        <v>41</v>
      </c>
      <c r="I35" s="4"/>
    </row>
    <row r="36" spans="1:9" ht="15" customHeight="1">
      <c r="A36" s="183" t="s">
        <v>171</v>
      </c>
      <c r="B36" s="182"/>
      <c r="C36" s="182"/>
      <c r="D36" s="182"/>
      <c r="E36" s="182"/>
      <c r="F36" s="182"/>
      <c r="G36" s="183" t="s">
        <v>42</v>
      </c>
      <c r="I36" s="4"/>
    </row>
    <row r="37" spans="1:9" ht="15" customHeight="1">
      <c r="A37" s="183" t="s">
        <v>51</v>
      </c>
      <c r="B37" s="182">
        <v>2.5493105954615336</v>
      </c>
      <c r="C37" s="182">
        <v>0</v>
      </c>
      <c r="D37" s="182" t="s">
        <v>325</v>
      </c>
      <c r="E37" s="182">
        <v>1.387836413760637</v>
      </c>
      <c r="F37" s="182" t="s">
        <v>325</v>
      </c>
      <c r="G37" s="183" t="s">
        <v>38</v>
      </c>
      <c r="I37" s="4"/>
    </row>
    <row r="38" spans="1:9" ht="15" customHeight="1">
      <c r="A38" s="183" t="s">
        <v>43</v>
      </c>
      <c r="B38" s="182">
        <v>6.6</v>
      </c>
      <c r="C38" s="182" t="s">
        <v>325</v>
      </c>
      <c r="D38" s="182">
        <v>2.491727115431641</v>
      </c>
      <c r="E38" s="182" t="s">
        <v>325</v>
      </c>
      <c r="F38" s="182">
        <v>2.4671837417016147</v>
      </c>
      <c r="G38" s="183" t="s">
        <v>44</v>
      </c>
      <c r="I38" s="4"/>
    </row>
    <row r="39" spans="1:7" ht="12.75">
      <c r="A39" s="36"/>
      <c r="B39" s="186"/>
      <c r="C39" s="186"/>
      <c r="D39" s="186"/>
      <c r="E39" s="186"/>
      <c r="F39" s="186"/>
      <c r="G39" s="36"/>
    </row>
    <row r="45" ht="12.75">
      <c r="A45" s="23"/>
    </row>
  </sheetData>
  <sheetProtection/>
  <mergeCells count="7">
    <mergeCell ref="A28:G28"/>
    <mergeCell ref="B3:F3"/>
    <mergeCell ref="A4:A5"/>
    <mergeCell ref="B4:F4"/>
    <mergeCell ref="G4:G5"/>
    <mergeCell ref="A6:G6"/>
    <mergeCell ref="A17:G17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F7" sqref="F6:F7"/>
    </sheetView>
  </sheetViews>
  <sheetFormatPr defaultColWidth="9.140625" defaultRowHeight="12.75"/>
  <cols>
    <col min="1" max="1" width="27.00390625" style="0" customWidth="1"/>
    <col min="2" max="4" width="14.8515625" style="0" customWidth="1"/>
    <col min="5" max="5" width="31.57421875" style="0" customWidth="1"/>
  </cols>
  <sheetData>
    <row r="1" spans="1:5" ht="12.75">
      <c r="A1" s="190" t="s">
        <v>500</v>
      </c>
      <c r="B1" s="191"/>
      <c r="C1" s="191"/>
      <c r="D1" s="191"/>
      <c r="E1" s="191"/>
    </row>
    <row r="2" spans="1:5" ht="12.75">
      <c r="A2" s="192" t="s">
        <v>501</v>
      </c>
      <c r="B2" s="193"/>
      <c r="C2" s="193"/>
      <c r="D2" s="193"/>
      <c r="E2" s="193"/>
    </row>
    <row r="3" spans="1:5" ht="12.75">
      <c r="A3" s="357"/>
      <c r="B3" s="359" t="s">
        <v>266</v>
      </c>
      <c r="C3" s="359" t="s">
        <v>276</v>
      </c>
      <c r="D3" s="359" t="s">
        <v>114</v>
      </c>
      <c r="E3" s="357"/>
    </row>
    <row r="4" spans="1:5" ht="12.75">
      <c r="A4" s="358"/>
      <c r="B4" s="360"/>
      <c r="C4" s="360"/>
      <c r="D4" s="360"/>
      <c r="E4" s="358"/>
    </row>
    <row r="5" spans="1:5" ht="12.75">
      <c r="A5" s="194" t="s">
        <v>502</v>
      </c>
      <c r="B5" s="195">
        <v>51.9493364319863</v>
      </c>
      <c r="C5" s="205">
        <v>57.79552061169869</v>
      </c>
      <c r="D5" s="207">
        <v>45.59439497494753</v>
      </c>
      <c r="E5" s="196" t="s">
        <v>503</v>
      </c>
    </row>
    <row r="6" spans="1:5" ht="12.75">
      <c r="A6" s="197" t="s">
        <v>504</v>
      </c>
      <c r="B6" s="195">
        <v>39.614557724707105</v>
      </c>
      <c r="C6" s="205">
        <v>42.80259624678631</v>
      </c>
      <c r="D6" s="207">
        <v>36.14908391344677</v>
      </c>
      <c r="E6" s="198" t="s">
        <v>505</v>
      </c>
    </row>
    <row r="7" spans="1:5" ht="12.75">
      <c r="A7" s="199" t="s">
        <v>407</v>
      </c>
      <c r="B7" s="195">
        <v>23.743861913285972</v>
      </c>
      <c r="C7" s="205">
        <v>25.941325912855557</v>
      </c>
      <c r="D7" s="206">
        <v>20.715947797290895</v>
      </c>
      <c r="E7" s="196" t="s">
        <v>408</v>
      </c>
    </row>
    <row r="8" spans="1:5" ht="12.75">
      <c r="A8" s="197"/>
      <c r="B8" s="200"/>
      <c r="C8" s="200"/>
      <c r="D8" s="200"/>
      <c r="E8" s="198"/>
    </row>
    <row r="9" spans="1:5" ht="25.5">
      <c r="A9" s="199" t="s">
        <v>506</v>
      </c>
      <c r="B9" s="200">
        <v>10.8</v>
      </c>
      <c r="C9" s="200">
        <v>10.8</v>
      </c>
      <c r="D9" s="200">
        <v>10.6</v>
      </c>
      <c r="E9" s="201" t="s">
        <v>507</v>
      </c>
    </row>
    <row r="10" spans="1:5" ht="12.75">
      <c r="A10" s="194"/>
      <c r="B10" s="202"/>
      <c r="C10" s="202"/>
      <c r="D10" s="202"/>
      <c r="E10" s="196"/>
    </row>
    <row r="11" spans="1:5" ht="37.5">
      <c r="A11" s="199" t="s">
        <v>508</v>
      </c>
      <c r="B11" s="202">
        <v>76.6</v>
      </c>
      <c r="C11" s="202">
        <v>73.6</v>
      </c>
      <c r="D11" s="202">
        <v>79.6</v>
      </c>
      <c r="E11" s="196" t="s">
        <v>509</v>
      </c>
    </row>
    <row r="12" spans="1:5" ht="12.75">
      <c r="A12" s="197"/>
      <c r="B12" s="203"/>
      <c r="C12" s="203"/>
      <c r="D12" s="203"/>
      <c r="E12" s="198"/>
    </row>
    <row r="16" spans="1:5" ht="49.5" customHeight="1">
      <c r="A16" s="204" t="s">
        <v>510</v>
      </c>
      <c r="B16" s="193"/>
      <c r="C16" s="193"/>
      <c r="D16" s="193"/>
      <c r="E16" s="193"/>
    </row>
    <row r="17" ht="50.25" customHeight="1">
      <c r="A17" s="204" t="s">
        <v>409</v>
      </c>
    </row>
    <row r="19" ht="13.5">
      <c r="A19" s="204" t="s">
        <v>511</v>
      </c>
    </row>
    <row r="20" ht="12.75">
      <c r="A20" s="204" t="s">
        <v>410</v>
      </c>
    </row>
  </sheetData>
  <sheetProtection/>
  <mergeCells count="5"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3.8515625" style="168" customWidth="1"/>
    <col min="2" max="2" width="7.140625" style="168" customWidth="1"/>
    <col min="3" max="3" width="10.8515625" style="168" customWidth="1"/>
    <col min="4" max="5" width="10.00390625" style="168" customWidth="1"/>
    <col min="6" max="6" width="8.28125" style="168" customWidth="1"/>
    <col min="7" max="7" width="10.57421875" style="168" customWidth="1"/>
    <col min="8" max="9" width="9.8515625" style="168" customWidth="1"/>
    <col min="10" max="10" width="8.421875" style="168" customWidth="1"/>
    <col min="11" max="11" width="10.140625" style="168" customWidth="1"/>
    <col min="12" max="12" width="11.140625" style="168" customWidth="1"/>
    <col min="13" max="16384" width="9.140625" style="168" customWidth="1"/>
  </cols>
  <sheetData>
    <row r="1" spans="1:12" s="166" customFormat="1" ht="15" customHeight="1">
      <c r="A1" s="187" t="s">
        <v>415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ht="15" customHeight="1">
      <c r="A2" s="167" t="s">
        <v>416</v>
      </c>
    </row>
    <row r="3" spans="2:13" ht="15" customHeight="1">
      <c r="B3" s="239" t="s">
        <v>301</v>
      </c>
      <c r="C3" s="239"/>
      <c r="D3" s="239"/>
      <c r="E3" s="239"/>
      <c r="F3" s="239" t="s">
        <v>276</v>
      </c>
      <c r="G3" s="239"/>
      <c r="H3" s="239"/>
      <c r="I3" s="239"/>
      <c r="J3" s="239" t="s">
        <v>114</v>
      </c>
      <c r="K3" s="239"/>
      <c r="L3" s="239"/>
      <c r="M3" s="239"/>
    </row>
    <row r="4" spans="1:13" ht="72.75" customHeight="1">
      <c r="A4" s="169"/>
      <c r="B4" s="170" t="s">
        <v>302</v>
      </c>
      <c r="C4" s="170" t="s">
        <v>303</v>
      </c>
      <c r="D4" s="170" t="s">
        <v>304</v>
      </c>
      <c r="E4" s="94" t="s">
        <v>305</v>
      </c>
      <c r="F4" s="170" t="s">
        <v>302</v>
      </c>
      <c r="G4" s="170" t="s">
        <v>303</v>
      </c>
      <c r="H4" s="170" t="s">
        <v>304</v>
      </c>
      <c r="I4" s="94" t="s">
        <v>306</v>
      </c>
      <c r="J4" s="170" t="s">
        <v>302</v>
      </c>
      <c r="K4" s="170" t="s">
        <v>303</v>
      </c>
      <c r="L4" s="170" t="s">
        <v>304</v>
      </c>
      <c r="M4" s="94" t="s">
        <v>306</v>
      </c>
    </row>
    <row r="5" spans="1:19" ht="15" customHeight="1">
      <c r="A5" s="157" t="s">
        <v>307</v>
      </c>
      <c r="B5" s="236"/>
      <c r="C5" s="237"/>
      <c r="D5" s="237"/>
      <c r="E5" s="237"/>
      <c r="F5" s="237"/>
      <c r="G5" s="237"/>
      <c r="H5" s="237"/>
      <c r="I5" s="237"/>
      <c r="J5" s="237"/>
      <c r="K5" s="237"/>
      <c r="L5" s="238"/>
      <c r="M5" s="169"/>
      <c r="O5" s="2"/>
      <c r="P5" s="2"/>
      <c r="Q5" s="2"/>
      <c r="R5" s="2"/>
      <c r="S5" s="2"/>
    </row>
    <row r="6" spans="1:13" ht="15" customHeight="1">
      <c r="A6" s="157" t="s">
        <v>23</v>
      </c>
      <c r="B6" s="171">
        <v>57.6</v>
      </c>
      <c r="C6" s="171">
        <v>49.5</v>
      </c>
      <c r="D6" s="171">
        <v>14.1</v>
      </c>
      <c r="E6" s="171">
        <f>100-B6</f>
        <v>42.4</v>
      </c>
      <c r="F6" s="171">
        <v>66.5</v>
      </c>
      <c r="G6" s="171">
        <v>56.8</v>
      </c>
      <c r="H6" s="171">
        <v>14.7</v>
      </c>
      <c r="I6" s="171">
        <f>100-F6</f>
        <v>33.5</v>
      </c>
      <c r="J6" s="171">
        <v>49.1</v>
      </c>
      <c r="K6" s="171">
        <v>42.5</v>
      </c>
      <c r="L6" s="171">
        <v>13.4</v>
      </c>
      <c r="M6" s="172">
        <f>100-J6</f>
        <v>50.9</v>
      </c>
    </row>
    <row r="7" spans="1:13" ht="15" customHeight="1">
      <c r="A7" s="157" t="s">
        <v>16</v>
      </c>
      <c r="B7" s="171">
        <v>35.5</v>
      </c>
      <c r="C7" s="171">
        <v>26</v>
      </c>
      <c r="D7" s="171">
        <v>26.8</v>
      </c>
      <c r="E7" s="171">
        <f aca="true" t="shared" si="0" ref="E7:E14">100-B7</f>
        <v>64.5</v>
      </c>
      <c r="F7" s="171">
        <v>42.2</v>
      </c>
      <c r="G7" s="171">
        <v>28.6</v>
      </c>
      <c r="H7" s="171">
        <v>32.2</v>
      </c>
      <c r="I7" s="171">
        <f aca="true" t="shared" si="1" ref="I7:I14">100-F7</f>
        <v>57.8</v>
      </c>
      <c r="J7" s="171">
        <v>28.3</v>
      </c>
      <c r="K7" s="171">
        <v>23.2</v>
      </c>
      <c r="L7" s="171">
        <v>18</v>
      </c>
      <c r="M7" s="172">
        <f aca="true" t="shared" si="2" ref="M7:M14">100-J7</f>
        <v>71.7</v>
      </c>
    </row>
    <row r="8" spans="1:13" ht="15" customHeight="1">
      <c r="A8" s="157" t="s">
        <v>17</v>
      </c>
      <c r="B8" s="171">
        <v>82.2</v>
      </c>
      <c r="C8" s="171">
        <v>69.6</v>
      </c>
      <c r="D8" s="171">
        <v>15.4</v>
      </c>
      <c r="E8" s="171">
        <f t="shared" si="0"/>
        <v>17.799999999999997</v>
      </c>
      <c r="F8" s="171">
        <v>89.5</v>
      </c>
      <c r="G8" s="171">
        <v>75.9</v>
      </c>
      <c r="H8" s="171">
        <v>15.2</v>
      </c>
      <c r="I8" s="171">
        <f t="shared" si="1"/>
        <v>10.5</v>
      </c>
      <c r="J8" s="171">
        <v>75</v>
      </c>
      <c r="K8" s="171">
        <v>63.3</v>
      </c>
      <c r="L8" s="171">
        <v>15.5</v>
      </c>
      <c r="M8" s="172">
        <f t="shared" si="2"/>
        <v>25</v>
      </c>
    </row>
    <row r="9" spans="1:13" ht="15" customHeight="1">
      <c r="A9" s="157" t="s">
        <v>21</v>
      </c>
      <c r="B9" s="171">
        <v>59.1</v>
      </c>
      <c r="C9" s="171">
        <v>55</v>
      </c>
      <c r="D9" s="171">
        <v>6.8</v>
      </c>
      <c r="E9" s="171">
        <f t="shared" si="0"/>
        <v>40.9</v>
      </c>
      <c r="F9" s="171">
        <v>70.6</v>
      </c>
      <c r="G9" s="171">
        <v>65.4</v>
      </c>
      <c r="H9" s="171">
        <v>7.3</v>
      </c>
      <c r="I9" s="171">
        <f t="shared" si="1"/>
        <v>29.400000000000006</v>
      </c>
      <c r="J9" s="171">
        <v>47.9</v>
      </c>
      <c r="K9" s="171">
        <v>45</v>
      </c>
      <c r="L9" s="171">
        <v>6.1</v>
      </c>
      <c r="M9" s="172">
        <f t="shared" si="2"/>
        <v>52.1</v>
      </c>
    </row>
    <row r="10" spans="1:13" ht="15" customHeight="1">
      <c r="A10" s="157" t="s">
        <v>22</v>
      </c>
      <c r="B10" s="171" t="s">
        <v>400</v>
      </c>
      <c r="C10" s="171" t="s">
        <v>386</v>
      </c>
      <c r="D10" s="171" t="s">
        <v>325</v>
      </c>
      <c r="E10" s="171">
        <f>100-10.2</f>
        <v>89.8</v>
      </c>
      <c r="F10" s="171" t="s">
        <v>366</v>
      </c>
      <c r="G10" s="171" t="s">
        <v>404</v>
      </c>
      <c r="H10" s="171" t="s">
        <v>325</v>
      </c>
      <c r="I10" s="171">
        <f>100-15.8</f>
        <v>84.2</v>
      </c>
      <c r="J10" s="171" t="s">
        <v>313</v>
      </c>
      <c r="K10" s="171" t="s">
        <v>355</v>
      </c>
      <c r="L10" s="171" t="s">
        <v>385</v>
      </c>
      <c r="M10" s="172">
        <f>100-6.1</f>
        <v>93.9</v>
      </c>
    </row>
    <row r="11" spans="1:13" ht="15" customHeight="1">
      <c r="A11" s="157" t="s">
        <v>20</v>
      </c>
      <c r="B11" s="171">
        <v>66.2</v>
      </c>
      <c r="C11" s="171">
        <v>56.6</v>
      </c>
      <c r="D11" s="171">
        <v>14.4</v>
      </c>
      <c r="E11" s="171">
        <f t="shared" si="0"/>
        <v>33.8</v>
      </c>
      <c r="F11" s="171">
        <v>74.3</v>
      </c>
      <c r="G11" s="171">
        <v>63.1</v>
      </c>
      <c r="H11" s="171">
        <v>15.1</v>
      </c>
      <c r="I11" s="171">
        <f t="shared" si="1"/>
        <v>25.700000000000003</v>
      </c>
      <c r="J11" s="171">
        <v>58</v>
      </c>
      <c r="K11" s="171">
        <v>50.2</v>
      </c>
      <c r="L11" s="171">
        <v>13.5</v>
      </c>
      <c r="M11" s="172">
        <f t="shared" si="2"/>
        <v>42</v>
      </c>
    </row>
    <row r="12" spans="1:13" ht="15" customHeight="1">
      <c r="A12" s="157" t="s">
        <v>297</v>
      </c>
      <c r="B12" s="173">
        <v>71.5</v>
      </c>
      <c r="C12" s="171">
        <v>61.3</v>
      </c>
      <c r="D12" s="171">
        <v>14.2</v>
      </c>
      <c r="E12" s="171">
        <f t="shared" si="0"/>
        <v>28.5</v>
      </c>
      <c r="F12" s="171">
        <v>80</v>
      </c>
      <c r="G12" s="171">
        <v>68.3</v>
      </c>
      <c r="H12" s="171">
        <v>14.6</v>
      </c>
      <c r="I12" s="171">
        <f t="shared" si="1"/>
        <v>20</v>
      </c>
      <c r="J12" s="171">
        <v>63</v>
      </c>
      <c r="K12" s="171">
        <v>54.4</v>
      </c>
      <c r="L12" s="171">
        <v>13.7</v>
      </c>
      <c r="M12" s="172">
        <f t="shared" si="2"/>
        <v>37</v>
      </c>
    </row>
    <row r="13" spans="1:13" ht="15" customHeight="1">
      <c r="A13" s="157" t="s">
        <v>19</v>
      </c>
      <c r="B13" s="171">
        <v>50.8</v>
      </c>
      <c r="C13" s="171">
        <v>48.2</v>
      </c>
      <c r="D13" s="171" t="s">
        <v>312</v>
      </c>
      <c r="E13" s="171">
        <f t="shared" si="0"/>
        <v>49.2</v>
      </c>
      <c r="F13" s="171">
        <v>61.6</v>
      </c>
      <c r="G13" s="171">
        <v>58.3</v>
      </c>
      <c r="H13" s="171" t="s">
        <v>356</v>
      </c>
      <c r="I13" s="171">
        <f t="shared" si="1"/>
        <v>38.4</v>
      </c>
      <c r="J13" s="171">
        <v>40.6</v>
      </c>
      <c r="K13" s="171">
        <v>38.7</v>
      </c>
      <c r="L13" s="171">
        <v>4.8</v>
      </c>
      <c r="M13" s="172">
        <f t="shared" si="2"/>
        <v>59.4</v>
      </c>
    </row>
    <row r="14" spans="1:13" ht="12">
      <c r="A14" s="157" t="s">
        <v>298</v>
      </c>
      <c r="B14" s="174">
        <v>64.6</v>
      </c>
      <c r="C14" s="174">
        <v>55.4</v>
      </c>
      <c r="D14" s="174">
        <v>14.3</v>
      </c>
      <c r="E14" s="171">
        <f t="shared" si="0"/>
        <v>35.400000000000006</v>
      </c>
      <c r="F14" s="174">
        <v>73.1</v>
      </c>
      <c r="G14" s="174">
        <v>62.2</v>
      </c>
      <c r="H14" s="174">
        <v>14.8</v>
      </c>
      <c r="I14" s="171">
        <f t="shared" si="1"/>
        <v>26.900000000000006</v>
      </c>
      <c r="J14" s="174">
        <v>56.2</v>
      </c>
      <c r="K14" s="174">
        <v>48.6</v>
      </c>
      <c r="L14" s="174">
        <v>13.5</v>
      </c>
      <c r="M14" s="172">
        <f t="shared" si="2"/>
        <v>43.8</v>
      </c>
    </row>
  </sheetData>
  <sheetProtection/>
  <mergeCells count="4">
    <mergeCell ref="B5:L5"/>
    <mergeCell ref="B3:E3"/>
    <mergeCell ref="F3:I3"/>
    <mergeCell ref="J3:M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pane ySplit="6" topLeftCell="A13" activePane="bottomLeft" state="frozen"/>
      <selection pane="topLeft" activeCell="A1" sqref="A1"/>
      <selection pane="bottomLeft" activeCell="I38" sqref="I38"/>
    </sheetView>
  </sheetViews>
  <sheetFormatPr defaultColWidth="9.140625" defaultRowHeight="12.75"/>
  <cols>
    <col min="1" max="1" width="51.00390625" style="32" customWidth="1"/>
    <col min="2" max="2" width="8.8515625" style="0" customWidth="1"/>
    <col min="3" max="3" width="7.00390625" style="0" customWidth="1"/>
    <col min="4" max="4" width="6.421875" style="0" customWidth="1"/>
    <col min="5" max="5" width="7.57421875" style="0" customWidth="1"/>
    <col min="6" max="6" width="7.00390625" style="0" customWidth="1"/>
    <col min="7" max="7" width="7.7109375" style="0" customWidth="1"/>
    <col min="8" max="8" width="6.28125" style="0" customWidth="1"/>
    <col min="9" max="9" width="6.421875" style="0" customWidth="1"/>
    <col min="10" max="10" width="61.140625" style="32" customWidth="1"/>
  </cols>
  <sheetData>
    <row r="1" spans="1:10" ht="15" customHeight="1">
      <c r="A1" s="30" t="s">
        <v>417</v>
      </c>
      <c r="B1" s="28"/>
      <c r="C1" s="28"/>
      <c r="D1" s="28"/>
      <c r="E1" s="28"/>
      <c r="F1" s="28"/>
      <c r="G1" s="28"/>
      <c r="H1" s="28"/>
      <c r="I1" s="28"/>
      <c r="J1" s="30"/>
    </row>
    <row r="2" spans="1:10" ht="15" customHeight="1">
      <c r="A2" s="95" t="s">
        <v>418</v>
      </c>
      <c r="B2" s="33"/>
      <c r="C2" s="33"/>
      <c r="D2" s="33"/>
      <c r="E2" s="33"/>
      <c r="F2" s="33"/>
      <c r="G2" s="33"/>
      <c r="H2" s="33"/>
      <c r="I2" s="33"/>
      <c r="J2" s="37"/>
    </row>
    <row r="3" spans="1:10" ht="15" customHeight="1">
      <c r="A3" s="240"/>
      <c r="B3" s="247">
        <v>1000</v>
      </c>
      <c r="C3" s="247"/>
      <c r="D3" s="247"/>
      <c r="E3" s="247"/>
      <c r="F3" s="247"/>
      <c r="G3" s="247"/>
      <c r="H3" s="247"/>
      <c r="I3" s="247"/>
      <c r="J3" s="240"/>
    </row>
    <row r="4" spans="1:10" ht="15" customHeight="1">
      <c r="A4" s="241"/>
      <c r="B4" s="246" t="s">
        <v>0</v>
      </c>
      <c r="C4" s="246"/>
      <c r="D4" s="246"/>
      <c r="E4" s="246"/>
      <c r="F4" s="246"/>
      <c r="G4" s="246"/>
      <c r="H4" s="246"/>
      <c r="I4" s="246"/>
      <c r="J4" s="241"/>
    </row>
    <row r="5" spans="1:10" ht="25.5" customHeight="1">
      <c r="A5" s="242"/>
      <c r="B5" s="106" t="s">
        <v>251</v>
      </c>
      <c r="C5" s="106" t="s">
        <v>16</v>
      </c>
      <c r="D5" s="106" t="s">
        <v>31</v>
      </c>
      <c r="E5" s="106" t="s">
        <v>32</v>
      </c>
      <c r="F5" s="106" t="s">
        <v>33</v>
      </c>
      <c r="G5" s="106" t="s">
        <v>19</v>
      </c>
      <c r="H5" s="106" t="s">
        <v>34</v>
      </c>
      <c r="I5" s="122" t="s">
        <v>35</v>
      </c>
      <c r="J5" s="242"/>
    </row>
    <row r="6" spans="1:10" ht="12.75">
      <c r="A6" s="98"/>
      <c r="B6" s="248" t="s">
        <v>223</v>
      </c>
      <c r="C6" s="249"/>
      <c r="D6" s="249"/>
      <c r="E6" s="249"/>
      <c r="F6" s="249"/>
      <c r="G6" s="249"/>
      <c r="H6" s="249"/>
      <c r="I6" s="250"/>
      <c r="J6" s="98"/>
    </row>
    <row r="7" spans="1:10" ht="12.75">
      <c r="A7" s="21" t="s">
        <v>53</v>
      </c>
      <c r="B7" s="133">
        <v>499.5</v>
      </c>
      <c r="C7" s="133">
        <v>85.4</v>
      </c>
      <c r="D7" s="133">
        <v>91.3</v>
      </c>
      <c r="E7" s="133">
        <v>83.4</v>
      </c>
      <c r="F7" s="133">
        <v>87.5</v>
      </c>
      <c r="G7" s="133">
        <v>75.4</v>
      </c>
      <c r="H7" s="133">
        <v>45.7</v>
      </c>
      <c r="I7" s="133">
        <v>30.9</v>
      </c>
      <c r="J7" s="21" t="s">
        <v>1</v>
      </c>
    </row>
    <row r="8" spans="1:10" ht="15" customHeight="1">
      <c r="A8" s="22" t="s">
        <v>46</v>
      </c>
      <c r="B8" s="133">
        <v>22.5</v>
      </c>
      <c r="C8" s="133" t="s">
        <v>365</v>
      </c>
      <c r="D8" s="133" t="s">
        <v>390</v>
      </c>
      <c r="E8" s="133">
        <v>1.4</v>
      </c>
      <c r="F8" s="133">
        <v>1.2</v>
      </c>
      <c r="G8" s="133">
        <v>2.9</v>
      </c>
      <c r="H8" s="133">
        <v>4.1</v>
      </c>
      <c r="I8" s="133">
        <v>10.4</v>
      </c>
      <c r="J8" s="22" t="s">
        <v>39</v>
      </c>
    </row>
    <row r="9" spans="1:10" ht="15" customHeight="1">
      <c r="A9" s="22" t="s">
        <v>47</v>
      </c>
      <c r="B9" s="133">
        <v>87.9</v>
      </c>
      <c r="C9" s="133">
        <v>30.9</v>
      </c>
      <c r="D9" s="133">
        <v>4.9</v>
      </c>
      <c r="E9" s="133">
        <v>9.6</v>
      </c>
      <c r="F9" s="133">
        <v>10.7</v>
      </c>
      <c r="G9" s="133">
        <v>11.8</v>
      </c>
      <c r="H9" s="133">
        <v>11.6</v>
      </c>
      <c r="I9" s="133">
        <v>8.5</v>
      </c>
      <c r="J9" s="22" t="s">
        <v>52</v>
      </c>
    </row>
    <row r="10" spans="1:10" ht="15" customHeight="1">
      <c r="A10" s="35" t="s">
        <v>48</v>
      </c>
      <c r="B10" s="133">
        <v>75.7</v>
      </c>
      <c r="C10" s="133" t="s">
        <v>457</v>
      </c>
      <c r="D10" s="133">
        <v>10.9</v>
      </c>
      <c r="E10" s="133">
        <v>18.2</v>
      </c>
      <c r="F10" s="133">
        <v>17</v>
      </c>
      <c r="G10" s="133">
        <v>16.4</v>
      </c>
      <c r="H10" s="133">
        <v>7.7</v>
      </c>
      <c r="I10" s="133">
        <v>3.6</v>
      </c>
      <c r="J10" s="35" t="s">
        <v>40</v>
      </c>
    </row>
    <row r="11" spans="1:10" ht="15" customHeight="1">
      <c r="A11" s="22" t="s">
        <v>49</v>
      </c>
      <c r="B11" s="133">
        <v>37</v>
      </c>
      <c r="C11" s="133">
        <v>15.6</v>
      </c>
      <c r="D11" s="133">
        <v>7.1</v>
      </c>
      <c r="E11" s="133">
        <v>3.7</v>
      </c>
      <c r="F11" s="133" t="s">
        <v>339</v>
      </c>
      <c r="G11" s="133">
        <v>3.2</v>
      </c>
      <c r="H11" s="133" t="s">
        <v>331</v>
      </c>
      <c r="I11" s="133" t="s">
        <v>325</v>
      </c>
      <c r="J11" s="22" t="s">
        <v>36</v>
      </c>
    </row>
    <row r="12" spans="1:10" ht="15" customHeight="1">
      <c r="A12" s="22" t="s">
        <v>50</v>
      </c>
      <c r="B12" s="133">
        <v>181.4</v>
      </c>
      <c r="C12" s="133">
        <v>31.5</v>
      </c>
      <c r="D12" s="133">
        <v>37.3</v>
      </c>
      <c r="E12" s="133">
        <v>30.5</v>
      </c>
      <c r="F12" s="133">
        <v>39.6</v>
      </c>
      <c r="G12" s="133">
        <v>25.3</v>
      </c>
      <c r="H12" s="133">
        <v>12.8</v>
      </c>
      <c r="I12" s="133">
        <v>4.3</v>
      </c>
      <c r="J12" s="22" t="s">
        <v>37</v>
      </c>
    </row>
    <row r="13" spans="1:10" ht="15" customHeight="1">
      <c r="A13" s="22" t="s">
        <v>45</v>
      </c>
      <c r="B13" s="133">
        <v>95</v>
      </c>
      <c r="C13" s="133">
        <v>3.9</v>
      </c>
      <c r="D13" s="133">
        <v>30.1</v>
      </c>
      <c r="E13" s="133">
        <v>20</v>
      </c>
      <c r="F13" s="133">
        <v>13.9</v>
      </c>
      <c r="G13" s="133">
        <v>15.8</v>
      </c>
      <c r="H13" s="133">
        <v>7.5</v>
      </c>
      <c r="I13" s="133">
        <v>3.8</v>
      </c>
      <c r="J13" s="22" t="s">
        <v>41</v>
      </c>
    </row>
    <row r="14" spans="1:10" ht="15" customHeight="1">
      <c r="A14" s="22" t="s">
        <v>171</v>
      </c>
      <c r="B14" s="10"/>
      <c r="C14" s="97"/>
      <c r="D14" s="10"/>
      <c r="E14" s="10"/>
      <c r="F14" s="10"/>
      <c r="G14" s="10"/>
      <c r="H14" s="10"/>
      <c r="I14" s="10"/>
      <c r="J14" s="22" t="s">
        <v>42</v>
      </c>
    </row>
    <row r="15" spans="1:10" ht="15" customHeight="1">
      <c r="A15" s="22" t="s">
        <v>51</v>
      </c>
      <c r="B15" s="133">
        <v>15.3</v>
      </c>
      <c r="C15" s="133" t="s">
        <v>461</v>
      </c>
      <c r="D15" s="133">
        <v>1.4</v>
      </c>
      <c r="E15" s="133">
        <v>2</v>
      </c>
      <c r="F15" s="133" t="s">
        <v>330</v>
      </c>
      <c r="G15" s="133" t="s">
        <v>367</v>
      </c>
      <c r="H15" s="133">
        <v>2.2</v>
      </c>
      <c r="I15" s="133">
        <v>1.1</v>
      </c>
      <c r="J15" s="22" t="s">
        <v>38</v>
      </c>
    </row>
    <row r="16" spans="1:10" ht="15" customHeight="1">
      <c r="A16" s="22" t="s">
        <v>43</v>
      </c>
      <c r="B16" s="133">
        <v>79.8</v>
      </c>
      <c r="C16" s="133">
        <v>3.8</v>
      </c>
      <c r="D16" s="133">
        <v>28.6</v>
      </c>
      <c r="E16" s="133">
        <v>18</v>
      </c>
      <c r="F16" s="133">
        <v>9.9</v>
      </c>
      <c r="G16" s="133">
        <v>11.4</v>
      </c>
      <c r="H16" s="133">
        <v>5.3</v>
      </c>
      <c r="I16" s="133">
        <v>2.6</v>
      </c>
      <c r="J16" s="22" t="s">
        <v>44</v>
      </c>
    </row>
    <row r="17" spans="1:10" ht="15" customHeight="1">
      <c r="A17" s="34"/>
      <c r="B17" s="243" t="s">
        <v>221</v>
      </c>
      <c r="C17" s="244"/>
      <c r="D17" s="244"/>
      <c r="E17" s="244"/>
      <c r="F17" s="244"/>
      <c r="G17" s="244"/>
      <c r="H17" s="244"/>
      <c r="I17" s="245"/>
      <c r="J17" s="34"/>
    </row>
    <row r="18" spans="1:10" ht="15" customHeight="1">
      <c r="A18" s="21" t="s">
        <v>53</v>
      </c>
      <c r="B18" s="133">
        <v>244.6</v>
      </c>
      <c r="C18" s="133">
        <v>44.3</v>
      </c>
      <c r="D18" s="133">
        <v>46.1</v>
      </c>
      <c r="E18" s="133">
        <v>41.2</v>
      </c>
      <c r="F18" s="133">
        <v>43.7</v>
      </c>
      <c r="G18" s="133">
        <v>36.7</v>
      </c>
      <c r="H18" s="133">
        <v>20.1</v>
      </c>
      <c r="I18" s="133">
        <v>12.5</v>
      </c>
      <c r="J18" s="21" t="s">
        <v>1</v>
      </c>
    </row>
    <row r="19" spans="1:10" ht="15" customHeight="1">
      <c r="A19" s="22" t="s">
        <v>46</v>
      </c>
      <c r="B19" s="133">
        <v>6.3</v>
      </c>
      <c r="C19" s="133" t="s">
        <v>384</v>
      </c>
      <c r="D19" s="133" t="s">
        <v>458</v>
      </c>
      <c r="E19" s="133">
        <v>1.1</v>
      </c>
      <c r="F19" s="133" t="s">
        <v>325</v>
      </c>
      <c r="G19" s="133" t="s">
        <v>325</v>
      </c>
      <c r="H19" s="133" t="s">
        <v>325</v>
      </c>
      <c r="I19" s="133">
        <v>1.7</v>
      </c>
      <c r="J19" s="22" t="s">
        <v>39</v>
      </c>
    </row>
    <row r="20" spans="1:10" ht="15" customHeight="1">
      <c r="A20" s="22" t="s">
        <v>47</v>
      </c>
      <c r="B20" s="133">
        <v>38.2</v>
      </c>
      <c r="C20" s="133">
        <v>15.3</v>
      </c>
      <c r="D20" s="133">
        <v>1.7</v>
      </c>
      <c r="E20" s="133">
        <v>5</v>
      </c>
      <c r="F20" s="133">
        <v>4.9</v>
      </c>
      <c r="G20" s="133">
        <v>4.2</v>
      </c>
      <c r="H20" s="133">
        <v>3.3</v>
      </c>
      <c r="I20" s="133">
        <v>3.7</v>
      </c>
      <c r="J20" s="22" t="s">
        <v>52</v>
      </c>
    </row>
    <row r="21" spans="1:10" ht="15" customHeight="1">
      <c r="A21" s="35" t="s">
        <v>48</v>
      </c>
      <c r="B21" s="133">
        <v>46.3</v>
      </c>
      <c r="C21" s="133">
        <v>1.5</v>
      </c>
      <c r="D21" s="133">
        <v>7.5</v>
      </c>
      <c r="E21" s="133">
        <v>10.6</v>
      </c>
      <c r="F21" s="133">
        <v>10.2</v>
      </c>
      <c r="G21" s="133">
        <v>10.1</v>
      </c>
      <c r="H21" s="133">
        <v>4.2</v>
      </c>
      <c r="I21" s="133" t="s">
        <v>368</v>
      </c>
      <c r="J21" s="35" t="s">
        <v>40</v>
      </c>
    </row>
    <row r="22" spans="1:10" ht="15" customHeight="1">
      <c r="A22" s="22" t="s">
        <v>49</v>
      </c>
      <c r="B22" s="133">
        <v>15.1</v>
      </c>
      <c r="C22" s="133">
        <v>5.5</v>
      </c>
      <c r="D22" s="133">
        <v>3.6</v>
      </c>
      <c r="E22" s="133" t="s">
        <v>460</v>
      </c>
      <c r="F22" s="133" t="s">
        <v>331</v>
      </c>
      <c r="G22" s="133">
        <v>1.6</v>
      </c>
      <c r="H22" s="133" t="s">
        <v>325</v>
      </c>
      <c r="I22" s="133" t="s">
        <v>325</v>
      </c>
      <c r="J22" s="22" t="s">
        <v>36</v>
      </c>
    </row>
    <row r="23" spans="1:10" ht="15" customHeight="1">
      <c r="A23" s="22" t="s">
        <v>50</v>
      </c>
      <c r="B23" s="133">
        <v>96.4</v>
      </c>
      <c r="C23" s="133">
        <v>19.1</v>
      </c>
      <c r="D23" s="133">
        <v>20.2</v>
      </c>
      <c r="E23" s="133">
        <v>15.8</v>
      </c>
      <c r="F23" s="133">
        <v>19.7</v>
      </c>
      <c r="G23" s="133">
        <v>12.6</v>
      </c>
      <c r="H23" s="133">
        <v>6.6</v>
      </c>
      <c r="I23" s="133">
        <v>2.2</v>
      </c>
      <c r="J23" s="22" t="s">
        <v>37</v>
      </c>
    </row>
    <row r="24" spans="1:10" ht="15" customHeight="1">
      <c r="A24" s="22" t="s">
        <v>45</v>
      </c>
      <c r="B24" s="133">
        <v>42.5</v>
      </c>
      <c r="C24" s="133" t="s">
        <v>377</v>
      </c>
      <c r="D24" s="133">
        <v>12.6</v>
      </c>
      <c r="E24" s="133">
        <v>7.3</v>
      </c>
      <c r="F24" s="133">
        <v>6.4</v>
      </c>
      <c r="G24" s="133">
        <v>7.5</v>
      </c>
      <c r="H24" s="133">
        <v>4.5</v>
      </c>
      <c r="I24" s="133">
        <v>2.5</v>
      </c>
      <c r="J24" s="22" t="s">
        <v>41</v>
      </c>
    </row>
    <row r="25" spans="1:10" ht="15" customHeight="1">
      <c r="A25" s="22" t="s">
        <v>171</v>
      </c>
      <c r="B25" s="10"/>
      <c r="C25" s="97"/>
      <c r="D25" s="10"/>
      <c r="E25" s="10"/>
      <c r="F25" s="10"/>
      <c r="G25" s="10"/>
      <c r="H25" s="10"/>
      <c r="I25" s="10"/>
      <c r="J25" s="22" t="s">
        <v>42</v>
      </c>
    </row>
    <row r="26" spans="1:10" ht="15" customHeight="1">
      <c r="A26" s="20" t="s">
        <v>51</v>
      </c>
      <c r="B26" s="133">
        <v>8.2</v>
      </c>
      <c r="C26" s="133" t="s">
        <v>325</v>
      </c>
      <c r="D26" s="133" t="s">
        <v>325</v>
      </c>
      <c r="E26" s="133" t="s">
        <v>325</v>
      </c>
      <c r="F26" s="133" t="s">
        <v>338</v>
      </c>
      <c r="G26" s="133">
        <v>2.2</v>
      </c>
      <c r="H26" s="133">
        <v>1.6</v>
      </c>
      <c r="I26" s="133" t="s">
        <v>325</v>
      </c>
      <c r="J26" s="22" t="s">
        <v>38</v>
      </c>
    </row>
    <row r="27" spans="1:10" ht="15" customHeight="1">
      <c r="A27" s="20" t="s">
        <v>43</v>
      </c>
      <c r="B27" s="133">
        <v>34.2</v>
      </c>
      <c r="C27" s="133" t="s">
        <v>381</v>
      </c>
      <c r="D27" s="133">
        <v>12</v>
      </c>
      <c r="E27" s="133">
        <v>6.3</v>
      </c>
      <c r="F27" s="133">
        <v>4.4</v>
      </c>
      <c r="G27" s="133">
        <v>5.4</v>
      </c>
      <c r="H27" s="133">
        <v>3</v>
      </c>
      <c r="I27" s="133">
        <v>1.8</v>
      </c>
      <c r="J27" s="20" t="s">
        <v>44</v>
      </c>
    </row>
    <row r="28" spans="1:10" ht="15" customHeight="1">
      <c r="A28" s="34"/>
      <c r="B28" s="243" t="s">
        <v>224</v>
      </c>
      <c r="C28" s="244"/>
      <c r="D28" s="244"/>
      <c r="E28" s="244"/>
      <c r="F28" s="244"/>
      <c r="G28" s="244"/>
      <c r="H28" s="244"/>
      <c r="I28" s="245"/>
      <c r="J28" s="34"/>
    </row>
    <row r="29" spans="1:10" ht="15" customHeight="1">
      <c r="A29" s="21" t="s">
        <v>53</v>
      </c>
      <c r="B29" s="133">
        <v>254.9</v>
      </c>
      <c r="C29" s="133">
        <v>41</v>
      </c>
      <c r="D29" s="133">
        <v>45.2</v>
      </c>
      <c r="E29" s="133">
        <v>42.1</v>
      </c>
      <c r="F29" s="133">
        <v>43.8</v>
      </c>
      <c r="G29" s="133">
        <v>38.8</v>
      </c>
      <c r="H29" s="133">
        <v>25.5</v>
      </c>
      <c r="I29" s="133">
        <v>18.4</v>
      </c>
      <c r="J29" s="21" t="s">
        <v>1</v>
      </c>
    </row>
    <row r="30" spans="1:10" ht="15" customHeight="1">
      <c r="A30" s="20" t="s">
        <v>46</v>
      </c>
      <c r="B30" s="133">
        <v>16.2</v>
      </c>
      <c r="C30" s="133" t="s">
        <v>325</v>
      </c>
      <c r="D30" s="133" t="s">
        <v>325</v>
      </c>
      <c r="E30" s="133" t="s">
        <v>325</v>
      </c>
      <c r="F30" s="133" t="s">
        <v>325</v>
      </c>
      <c r="G30" s="133">
        <v>2.3</v>
      </c>
      <c r="H30" s="133">
        <v>3.5</v>
      </c>
      <c r="I30" s="133">
        <v>8.7</v>
      </c>
      <c r="J30" s="20" t="s">
        <v>39</v>
      </c>
    </row>
    <row r="31" spans="1:10" ht="15" customHeight="1">
      <c r="A31" s="22" t="s">
        <v>47</v>
      </c>
      <c r="B31" s="133">
        <v>49.8</v>
      </c>
      <c r="C31" s="133">
        <v>15.6</v>
      </c>
      <c r="D31" s="133">
        <v>3.2</v>
      </c>
      <c r="E31" s="133">
        <v>4.6</v>
      </c>
      <c r="F31" s="133">
        <v>5.8</v>
      </c>
      <c r="G31" s="133">
        <v>7.5</v>
      </c>
      <c r="H31" s="133">
        <v>8.3</v>
      </c>
      <c r="I31" s="133">
        <v>4.7</v>
      </c>
      <c r="J31" s="22" t="s">
        <v>52</v>
      </c>
    </row>
    <row r="32" spans="1:10" ht="15" customHeight="1">
      <c r="A32" s="44" t="s">
        <v>48</v>
      </c>
      <c r="B32" s="133">
        <v>29.4</v>
      </c>
      <c r="C32" s="133" t="s">
        <v>325</v>
      </c>
      <c r="D32" s="133">
        <v>3.5</v>
      </c>
      <c r="E32" s="133">
        <v>7.6</v>
      </c>
      <c r="F32" s="133">
        <v>6.7</v>
      </c>
      <c r="G32" s="133">
        <v>6.3</v>
      </c>
      <c r="H32" s="133">
        <v>3.5</v>
      </c>
      <c r="I32" s="133">
        <v>1.4</v>
      </c>
      <c r="J32" s="44" t="s">
        <v>40</v>
      </c>
    </row>
    <row r="33" spans="1:10" ht="15" customHeight="1">
      <c r="A33" s="22" t="s">
        <v>49</v>
      </c>
      <c r="B33" s="133">
        <v>22</v>
      </c>
      <c r="C33" s="133">
        <v>10</v>
      </c>
      <c r="D33" s="133" t="s">
        <v>315</v>
      </c>
      <c r="E33" s="133">
        <v>2.2</v>
      </c>
      <c r="F33" s="133">
        <v>3.2</v>
      </c>
      <c r="G33" s="133" t="s">
        <v>377</v>
      </c>
      <c r="H33" s="133" t="s">
        <v>374</v>
      </c>
      <c r="I33" s="133" t="s">
        <v>325</v>
      </c>
      <c r="J33" s="22" t="s">
        <v>36</v>
      </c>
    </row>
    <row r="34" spans="1:10" ht="15" customHeight="1">
      <c r="A34" s="20" t="s">
        <v>50</v>
      </c>
      <c r="B34" s="133">
        <v>85</v>
      </c>
      <c r="C34" s="133">
        <v>12.4</v>
      </c>
      <c r="D34" s="133">
        <v>17</v>
      </c>
      <c r="E34" s="133">
        <v>14.7</v>
      </c>
      <c r="F34" s="133">
        <v>19.9</v>
      </c>
      <c r="G34" s="133">
        <v>12.7</v>
      </c>
      <c r="H34" s="133">
        <v>6.1</v>
      </c>
      <c r="I34" s="133">
        <v>2.1</v>
      </c>
      <c r="J34" s="22" t="s">
        <v>37</v>
      </c>
    </row>
    <row r="35" spans="1:10" ht="15" customHeight="1">
      <c r="A35" s="22" t="s">
        <v>45</v>
      </c>
      <c r="B35" s="133">
        <v>52.5</v>
      </c>
      <c r="C35" s="133">
        <v>2.4</v>
      </c>
      <c r="D35" s="133">
        <v>17.5</v>
      </c>
      <c r="E35" s="133">
        <v>12.7</v>
      </c>
      <c r="F35" s="133">
        <v>7.5</v>
      </c>
      <c r="G35" s="133">
        <v>8.3</v>
      </c>
      <c r="H35" s="133">
        <v>3</v>
      </c>
      <c r="I35" s="133" t="s">
        <v>402</v>
      </c>
      <c r="J35" s="22" t="s">
        <v>41</v>
      </c>
    </row>
    <row r="36" spans="1:10" ht="15" customHeight="1">
      <c r="A36" s="22" t="s">
        <v>171</v>
      </c>
      <c r="B36" s="10"/>
      <c r="C36" s="10"/>
      <c r="D36" s="10"/>
      <c r="E36" s="10"/>
      <c r="F36" s="10"/>
      <c r="G36" s="10"/>
      <c r="H36" s="10"/>
      <c r="I36" s="10"/>
      <c r="J36" s="22" t="s">
        <v>42</v>
      </c>
    </row>
    <row r="37" spans="1:10" ht="15" customHeight="1">
      <c r="A37" s="22" t="s">
        <v>51</v>
      </c>
      <c r="B37" s="133">
        <v>7</v>
      </c>
      <c r="C37" s="133" t="s">
        <v>325</v>
      </c>
      <c r="D37" s="133" t="s">
        <v>325</v>
      </c>
      <c r="E37" s="133" t="s">
        <v>390</v>
      </c>
      <c r="F37" s="133" t="s">
        <v>369</v>
      </c>
      <c r="G37" s="133" t="s">
        <v>368</v>
      </c>
      <c r="H37" s="133" t="s">
        <v>462</v>
      </c>
      <c r="I37" s="133" t="s">
        <v>325</v>
      </c>
      <c r="J37" s="22" t="s">
        <v>38</v>
      </c>
    </row>
    <row r="38" spans="1:10" ht="15" customHeight="1">
      <c r="A38" s="20" t="s">
        <v>43</v>
      </c>
      <c r="B38" s="133">
        <v>45.5</v>
      </c>
      <c r="C38" s="133">
        <v>2.4</v>
      </c>
      <c r="D38" s="133">
        <v>16.6</v>
      </c>
      <c r="E38" s="133">
        <v>11.7</v>
      </c>
      <c r="F38" s="133">
        <v>5.6</v>
      </c>
      <c r="G38" s="133">
        <v>6.1</v>
      </c>
      <c r="H38" s="133">
        <v>2.4</v>
      </c>
      <c r="I38" s="133" t="s">
        <v>325</v>
      </c>
      <c r="J38" s="20" t="s">
        <v>44</v>
      </c>
    </row>
    <row r="39" spans="1:10" ht="15" customHeight="1">
      <c r="A39" s="36"/>
      <c r="B39" s="5"/>
      <c r="C39" s="5"/>
      <c r="D39" s="5"/>
      <c r="E39" s="5"/>
      <c r="F39" s="5"/>
      <c r="G39" s="5"/>
      <c r="H39" s="5"/>
      <c r="I39" s="5"/>
      <c r="J39" s="36"/>
    </row>
    <row r="40" ht="15" customHeight="1"/>
    <row r="45" ht="12.75">
      <c r="A45" s="23"/>
    </row>
  </sheetData>
  <sheetProtection/>
  <mergeCells count="7">
    <mergeCell ref="A3:A5"/>
    <mergeCell ref="J3:J5"/>
    <mergeCell ref="B28:I28"/>
    <mergeCell ref="B4:I4"/>
    <mergeCell ref="B3:I3"/>
    <mergeCell ref="B6:I6"/>
    <mergeCell ref="B17:I1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50.57421875" style="42" customWidth="1"/>
    <col min="2" max="2" width="10.8515625" style="1" customWidth="1"/>
    <col min="3" max="3" width="11.00390625" style="1" customWidth="1"/>
    <col min="4" max="4" width="10.421875" style="1" customWidth="1"/>
    <col min="5" max="7" width="9.140625" style="1" customWidth="1"/>
    <col min="8" max="8" width="10.140625" style="1" customWidth="1"/>
    <col min="9" max="9" width="62.8515625" style="42" bestFit="1" customWidth="1"/>
    <col min="10" max="16384" width="9.140625" style="1" customWidth="1"/>
  </cols>
  <sheetData>
    <row r="1" spans="1:9" ht="15" customHeight="1">
      <c r="A1" s="43" t="s">
        <v>419</v>
      </c>
      <c r="B1" s="38"/>
      <c r="C1" s="38"/>
      <c r="D1" s="38"/>
      <c r="E1" s="38"/>
      <c r="F1" s="38"/>
      <c r="G1" s="38"/>
      <c r="H1" s="38"/>
      <c r="I1" s="39"/>
    </row>
    <row r="2" spans="1:9" ht="15" customHeight="1">
      <c r="A2" s="100" t="s">
        <v>420</v>
      </c>
      <c r="B2" s="29"/>
      <c r="C2" s="29"/>
      <c r="D2" s="29"/>
      <c r="E2" s="29"/>
      <c r="F2" s="29"/>
      <c r="G2" s="29"/>
      <c r="H2" s="29"/>
      <c r="I2" s="40"/>
    </row>
    <row r="3" spans="1:9" ht="12.75" customHeight="1">
      <c r="A3" s="251"/>
      <c r="B3" s="253">
        <v>1000</v>
      </c>
      <c r="C3" s="253"/>
      <c r="D3" s="253"/>
      <c r="E3" s="254" t="s">
        <v>4</v>
      </c>
      <c r="F3" s="254"/>
      <c r="G3" s="254"/>
      <c r="H3" s="255" t="s">
        <v>229</v>
      </c>
      <c r="I3" s="251"/>
    </row>
    <row r="4" spans="1:9" ht="24">
      <c r="A4" s="252"/>
      <c r="B4" s="99" t="s">
        <v>225</v>
      </c>
      <c r="C4" s="99" t="s">
        <v>226</v>
      </c>
      <c r="D4" s="99" t="s">
        <v>227</v>
      </c>
      <c r="E4" s="99" t="s">
        <v>225</v>
      </c>
      <c r="F4" s="99" t="s">
        <v>226</v>
      </c>
      <c r="G4" s="99" t="s">
        <v>228</v>
      </c>
      <c r="H4" s="256"/>
      <c r="I4" s="252"/>
    </row>
    <row r="5" spans="1:9" ht="15" customHeight="1">
      <c r="A5" s="21" t="s">
        <v>53</v>
      </c>
      <c r="B5" s="134">
        <v>287.8</v>
      </c>
      <c r="C5" s="134">
        <v>162.8</v>
      </c>
      <c r="D5" s="134">
        <v>125.1</v>
      </c>
      <c r="E5" s="134">
        <v>100</v>
      </c>
      <c r="F5" s="134">
        <v>100</v>
      </c>
      <c r="G5" s="134">
        <v>100</v>
      </c>
      <c r="H5" s="134">
        <v>43.4</v>
      </c>
      <c r="I5" s="21" t="s">
        <v>1</v>
      </c>
    </row>
    <row r="6" spans="1:9" ht="15" customHeight="1">
      <c r="A6" s="20" t="s">
        <v>46</v>
      </c>
      <c r="B6" s="134">
        <v>4.7</v>
      </c>
      <c r="C6" s="134">
        <v>2.8</v>
      </c>
      <c r="D6" s="134">
        <v>1.9</v>
      </c>
      <c r="E6" s="134">
        <v>1.6</v>
      </c>
      <c r="F6" s="134">
        <v>1.7</v>
      </c>
      <c r="G6" s="134">
        <v>1.5</v>
      </c>
      <c r="H6" s="134">
        <v>39.9</v>
      </c>
      <c r="I6" s="20" t="s">
        <v>39</v>
      </c>
    </row>
    <row r="7" spans="1:9" ht="15" customHeight="1">
      <c r="A7" s="20" t="s">
        <v>47</v>
      </c>
      <c r="B7" s="134">
        <v>23.1</v>
      </c>
      <c r="C7" s="134">
        <v>14.4</v>
      </c>
      <c r="D7" s="134">
        <v>8.7</v>
      </c>
      <c r="E7" s="134">
        <v>8</v>
      </c>
      <c r="F7" s="134">
        <v>8.8</v>
      </c>
      <c r="G7" s="134">
        <v>7</v>
      </c>
      <c r="H7" s="134">
        <v>37.8</v>
      </c>
      <c r="I7" s="20" t="s">
        <v>52</v>
      </c>
    </row>
    <row r="8" spans="1:9" ht="15" customHeight="1">
      <c r="A8" s="44" t="s">
        <v>48</v>
      </c>
      <c r="B8" s="134">
        <v>44.5</v>
      </c>
      <c r="C8" s="134">
        <v>31.6</v>
      </c>
      <c r="D8" s="134">
        <v>12.9</v>
      </c>
      <c r="E8" s="134">
        <v>15.5</v>
      </c>
      <c r="F8" s="134">
        <v>19.4</v>
      </c>
      <c r="G8" s="134">
        <v>10.3</v>
      </c>
      <c r="H8" s="134">
        <v>28.9</v>
      </c>
      <c r="I8" s="44" t="s">
        <v>40</v>
      </c>
    </row>
    <row r="9" spans="1:9" ht="15" customHeight="1">
      <c r="A9" s="20" t="s">
        <v>49</v>
      </c>
      <c r="B9" s="134">
        <v>16.3</v>
      </c>
      <c r="C9" s="134">
        <v>8.4</v>
      </c>
      <c r="D9" s="134">
        <v>7.9</v>
      </c>
      <c r="E9" s="134">
        <v>5.7</v>
      </c>
      <c r="F9" s="134">
        <v>5.2</v>
      </c>
      <c r="G9" s="134">
        <v>6.3</v>
      </c>
      <c r="H9" s="134">
        <v>48.3</v>
      </c>
      <c r="I9" s="20" t="s">
        <v>36</v>
      </c>
    </row>
    <row r="10" spans="1:9" ht="15" customHeight="1">
      <c r="A10" s="20" t="s">
        <v>50</v>
      </c>
      <c r="B10" s="134">
        <v>122.3</v>
      </c>
      <c r="C10" s="134">
        <v>71.9</v>
      </c>
      <c r="D10" s="134">
        <v>50.4</v>
      </c>
      <c r="E10" s="134">
        <v>42.5</v>
      </c>
      <c r="F10" s="134">
        <v>44.2</v>
      </c>
      <c r="G10" s="134">
        <v>40.3</v>
      </c>
      <c r="H10" s="134">
        <v>41.2</v>
      </c>
      <c r="I10" s="20" t="s">
        <v>37</v>
      </c>
    </row>
    <row r="11" spans="1:9" ht="15" customHeight="1">
      <c r="A11" s="20" t="s">
        <v>45</v>
      </c>
      <c r="B11" s="134">
        <v>77</v>
      </c>
      <c r="C11" s="134">
        <v>33.6</v>
      </c>
      <c r="D11" s="134">
        <v>43.4</v>
      </c>
      <c r="E11" s="134">
        <v>26.8</v>
      </c>
      <c r="F11" s="134">
        <v>20.7</v>
      </c>
      <c r="G11" s="134">
        <v>34.7</v>
      </c>
      <c r="H11" s="134">
        <v>56.3</v>
      </c>
      <c r="I11" s="20" t="s">
        <v>41</v>
      </c>
    </row>
    <row r="12" spans="1:9" ht="15" customHeight="1">
      <c r="A12" s="20" t="s">
        <v>171</v>
      </c>
      <c r="B12" s="14"/>
      <c r="C12" s="14"/>
      <c r="D12" s="14"/>
      <c r="E12" s="14"/>
      <c r="F12" s="14"/>
      <c r="G12" s="14"/>
      <c r="H12" s="14"/>
      <c r="I12" s="20" t="s">
        <v>42</v>
      </c>
    </row>
    <row r="13" spans="1:9" ht="15" customHeight="1">
      <c r="A13" s="20" t="s">
        <v>51</v>
      </c>
      <c r="B13" s="134" t="s">
        <v>386</v>
      </c>
      <c r="C13" s="134" t="s">
        <v>396</v>
      </c>
      <c r="D13" s="134" t="s">
        <v>387</v>
      </c>
      <c r="E13" s="134" t="s">
        <v>315</v>
      </c>
      <c r="F13" s="134" t="s">
        <v>379</v>
      </c>
      <c r="G13" s="134" t="s">
        <v>363</v>
      </c>
      <c r="H13" s="134">
        <v>44.6</v>
      </c>
      <c r="I13" s="20" t="s">
        <v>38</v>
      </c>
    </row>
    <row r="14" spans="1:9" ht="15" customHeight="1">
      <c r="A14" s="20" t="s">
        <v>43</v>
      </c>
      <c r="B14" s="134">
        <v>67</v>
      </c>
      <c r="C14" s="134">
        <v>28.1</v>
      </c>
      <c r="D14" s="134">
        <v>38.9</v>
      </c>
      <c r="E14" s="134">
        <v>23.3</v>
      </c>
      <c r="F14" s="134">
        <v>17.3</v>
      </c>
      <c r="G14" s="134">
        <v>31.1</v>
      </c>
      <c r="H14" s="134">
        <v>58.1</v>
      </c>
      <c r="I14" s="20" t="s">
        <v>44</v>
      </c>
    </row>
  </sheetData>
  <sheetProtection/>
  <mergeCells count="5">
    <mergeCell ref="I3:I4"/>
    <mergeCell ref="B3:D3"/>
    <mergeCell ref="E3:G3"/>
    <mergeCell ref="H3:H4"/>
    <mergeCell ref="A3:A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51.140625" style="32" customWidth="1"/>
    <col min="2" max="2" width="8.28125" style="0" customWidth="1"/>
    <col min="3" max="3" width="9.28125" style="0" customWidth="1"/>
    <col min="4" max="4" width="10.00390625" style="0" customWidth="1"/>
    <col min="5" max="5" width="7.57421875" style="0" customWidth="1"/>
    <col min="6" max="6" width="10.7109375" style="0" customWidth="1"/>
    <col min="7" max="7" width="10.140625" style="0" customWidth="1"/>
    <col min="8" max="8" width="7.7109375" style="0" customWidth="1"/>
    <col min="9" max="9" width="9.00390625" style="0" customWidth="1"/>
    <col min="11" max="11" width="62.8515625" style="32" bestFit="1" customWidth="1"/>
  </cols>
  <sheetData>
    <row r="1" spans="1:11" ht="15" customHeight="1">
      <c r="A1" s="30" t="s">
        <v>421</v>
      </c>
      <c r="B1" s="28"/>
      <c r="C1" s="28"/>
      <c r="D1" s="28"/>
      <c r="E1" s="28"/>
      <c r="F1" s="28"/>
      <c r="G1" s="28"/>
      <c r="H1" s="28"/>
      <c r="I1" s="28"/>
      <c r="J1" s="28"/>
      <c r="K1" s="30"/>
    </row>
    <row r="2" spans="1:11" ht="15" customHeight="1">
      <c r="A2" s="95" t="s">
        <v>422</v>
      </c>
      <c r="B2" s="29"/>
      <c r="C2" s="29"/>
      <c r="D2" s="29"/>
      <c r="E2" s="29"/>
      <c r="F2" s="29"/>
      <c r="G2" s="29"/>
      <c r="H2" s="29"/>
      <c r="I2" s="29"/>
      <c r="J2" s="29"/>
      <c r="K2" s="31"/>
    </row>
    <row r="3" spans="1:11" ht="12.75">
      <c r="A3" s="257"/>
      <c r="B3" s="259" t="s">
        <v>210</v>
      </c>
      <c r="C3" s="259"/>
      <c r="D3" s="259"/>
      <c r="E3" s="259" t="s">
        <v>221</v>
      </c>
      <c r="F3" s="259"/>
      <c r="G3" s="259"/>
      <c r="H3" s="259" t="s">
        <v>222</v>
      </c>
      <c r="I3" s="259"/>
      <c r="J3" s="259"/>
      <c r="K3" s="257"/>
    </row>
    <row r="4" spans="1:11" ht="72.75" customHeight="1">
      <c r="A4" s="258"/>
      <c r="B4" s="101" t="s">
        <v>230</v>
      </c>
      <c r="C4" s="101" t="s">
        <v>231</v>
      </c>
      <c r="D4" s="101" t="s">
        <v>232</v>
      </c>
      <c r="E4" s="101" t="s">
        <v>219</v>
      </c>
      <c r="F4" s="101" t="s">
        <v>217</v>
      </c>
      <c r="G4" s="101" t="s">
        <v>218</v>
      </c>
      <c r="H4" s="101" t="s">
        <v>233</v>
      </c>
      <c r="I4" s="101" t="s">
        <v>217</v>
      </c>
      <c r="J4" s="101" t="s">
        <v>234</v>
      </c>
      <c r="K4" s="258"/>
    </row>
    <row r="5" spans="1:11" ht="15" customHeight="1">
      <c r="A5" s="248" t="s">
        <v>126</v>
      </c>
      <c r="B5" s="249"/>
      <c r="C5" s="249"/>
      <c r="D5" s="249"/>
      <c r="E5" s="249"/>
      <c r="F5" s="249"/>
      <c r="G5" s="249"/>
      <c r="H5" s="249"/>
      <c r="I5" s="249"/>
      <c r="J5" s="249"/>
      <c r="K5" s="250"/>
    </row>
    <row r="6" spans="1:11" ht="15" customHeight="1">
      <c r="A6" s="21" t="s">
        <v>53</v>
      </c>
      <c r="B6" s="133">
        <v>57.6</v>
      </c>
      <c r="C6" s="133">
        <v>49.5</v>
      </c>
      <c r="D6" s="133">
        <v>14.1</v>
      </c>
      <c r="E6" s="133">
        <v>66.5</v>
      </c>
      <c r="F6" s="133">
        <v>56.8</v>
      </c>
      <c r="G6" s="133">
        <v>14.7</v>
      </c>
      <c r="H6" s="133">
        <v>49.1</v>
      </c>
      <c r="I6" s="133">
        <v>42.5</v>
      </c>
      <c r="J6" s="133">
        <v>13.4</v>
      </c>
      <c r="K6" s="21" t="s">
        <v>1</v>
      </c>
    </row>
    <row r="7" spans="1:11" ht="15" customHeight="1">
      <c r="A7" s="44" t="s">
        <v>46</v>
      </c>
      <c r="B7" s="133">
        <v>20.8</v>
      </c>
      <c r="C7" s="133">
        <v>20</v>
      </c>
      <c r="D7" s="133" t="s">
        <v>332</v>
      </c>
      <c r="E7" s="133">
        <v>44.8</v>
      </c>
      <c r="F7" s="133">
        <v>43.9</v>
      </c>
      <c r="G7" s="133" t="s">
        <v>375</v>
      </c>
      <c r="H7" s="133" t="s">
        <v>357</v>
      </c>
      <c r="I7" s="133" t="s">
        <v>392</v>
      </c>
      <c r="J7" s="133" t="s">
        <v>389</v>
      </c>
      <c r="K7" s="20" t="s">
        <v>39</v>
      </c>
    </row>
    <row r="8" spans="1:11" ht="15" customHeight="1">
      <c r="A8" s="44" t="s">
        <v>47</v>
      </c>
      <c r="B8" s="133">
        <v>26.2</v>
      </c>
      <c r="C8" s="133">
        <v>20.7</v>
      </c>
      <c r="D8" s="133">
        <v>21.1</v>
      </c>
      <c r="E8" s="133">
        <v>37.6</v>
      </c>
      <c r="F8" s="133">
        <v>30.9</v>
      </c>
      <c r="G8" s="133">
        <v>17.7</v>
      </c>
      <c r="H8" s="133">
        <v>17.5</v>
      </c>
      <c r="I8" s="133">
        <v>12.8</v>
      </c>
      <c r="J8" s="133">
        <v>26.7</v>
      </c>
      <c r="K8" s="20" t="s">
        <v>52</v>
      </c>
    </row>
    <row r="9" spans="1:11" ht="15" customHeight="1">
      <c r="A9" s="44" t="s">
        <v>48</v>
      </c>
      <c r="B9" s="133">
        <v>58.8</v>
      </c>
      <c r="C9" s="133">
        <v>46.6</v>
      </c>
      <c r="D9" s="133">
        <v>20.7</v>
      </c>
      <c r="E9" s="133">
        <v>68.3</v>
      </c>
      <c r="F9" s="133">
        <v>55.3</v>
      </c>
      <c r="G9" s="133">
        <v>19.2</v>
      </c>
      <c r="H9" s="133">
        <v>43.9</v>
      </c>
      <c r="I9" s="133">
        <v>33.1</v>
      </c>
      <c r="J9" s="133">
        <v>24.6</v>
      </c>
      <c r="K9" s="44" t="s">
        <v>40</v>
      </c>
    </row>
    <row r="10" spans="1:11" ht="15" customHeight="1">
      <c r="A10" s="44" t="s">
        <v>49</v>
      </c>
      <c r="B10" s="133">
        <v>44</v>
      </c>
      <c r="C10" s="133">
        <v>36.6</v>
      </c>
      <c r="D10" s="133">
        <v>16.9</v>
      </c>
      <c r="E10" s="133">
        <v>55.9</v>
      </c>
      <c r="F10" s="133">
        <v>44.9</v>
      </c>
      <c r="G10" s="133" t="s">
        <v>463</v>
      </c>
      <c r="H10" s="133">
        <v>35.8</v>
      </c>
      <c r="I10" s="133">
        <v>30.8</v>
      </c>
      <c r="J10" s="133">
        <v>13.9</v>
      </c>
      <c r="K10" s="20" t="s">
        <v>36</v>
      </c>
    </row>
    <row r="11" spans="1:11" ht="15" customHeight="1">
      <c r="A11" s="44" t="s">
        <v>50</v>
      </c>
      <c r="B11" s="133">
        <v>67.4</v>
      </c>
      <c r="C11" s="133">
        <v>58.5</v>
      </c>
      <c r="D11" s="133">
        <v>13.2</v>
      </c>
      <c r="E11" s="133">
        <v>74.6</v>
      </c>
      <c r="F11" s="133">
        <v>64.1</v>
      </c>
      <c r="G11" s="133">
        <v>14.2</v>
      </c>
      <c r="H11" s="133">
        <v>59.3</v>
      </c>
      <c r="I11" s="133">
        <v>52.3</v>
      </c>
      <c r="J11" s="133">
        <v>11.8</v>
      </c>
      <c r="K11" s="20" t="s">
        <v>37</v>
      </c>
    </row>
    <row r="12" spans="1:11" ht="15" customHeight="1">
      <c r="A12" s="20" t="s">
        <v>45</v>
      </c>
      <c r="B12" s="133">
        <v>81.1</v>
      </c>
      <c r="C12" s="133">
        <v>73.2</v>
      </c>
      <c r="D12" s="133">
        <v>9.7</v>
      </c>
      <c r="E12" s="133">
        <v>79.2</v>
      </c>
      <c r="F12" s="133">
        <v>71.2</v>
      </c>
      <c r="G12" s="133">
        <v>10.1</v>
      </c>
      <c r="H12" s="133">
        <v>82.6</v>
      </c>
      <c r="I12" s="133">
        <v>74.8</v>
      </c>
      <c r="J12" s="133">
        <v>9.4</v>
      </c>
      <c r="K12" s="20" t="s">
        <v>41</v>
      </c>
    </row>
    <row r="13" spans="1:11" ht="15" customHeight="1">
      <c r="A13" s="20" t="s">
        <v>171</v>
      </c>
      <c r="B13" s="10"/>
      <c r="C13" s="10"/>
      <c r="D13" s="10"/>
      <c r="E13" s="10"/>
      <c r="F13" s="10"/>
      <c r="G13" s="10"/>
      <c r="H13" s="10"/>
      <c r="I13" s="10"/>
      <c r="J13" s="10"/>
      <c r="K13" s="20" t="s">
        <v>42</v>
      </c>
    </row>
    <row r="14" spans="1:11" ht="15" customHeight="1">
      <c r="A14" s="44" t="s">
        <v>51</v>
      </c>
      <c r="B14" s="133">
        <v>65.7</v>
      </c>
      <c r="C14" s="133">
        <v>63</v>
      </c>
      <c r="D14" s="133" t="s">
        <v>325</v>
      </c>
      <c r="E14" s="133">
        <v>67.5</v>
      </c>
      <c r="F14" s="133" t="s">
        <v>464</v>
      </c>
      <c r="G14" s="133" t="s">
        <v>351</v>
      </c>
      <c r="H14" s="133">
        <v>63.7</v>
      </c>
      <c r="I14" s="133">
        <v>58.7</v>
      </c>
      <c r="J14" s="133" t="s">
        <v>325</v>
      </c>
      <c r="K14" s="44" t="s">
        <v>38</v>
      </c>
    </row>
    <row r="15" spans="1:11" ht="15" customHeight="1">
      <c r="A15" s="44" t="s">
        <v>235</v>
      </c>
      <c r="B15" s="133">
        <v>84</v>
      </c>
      <c r="C15" s="133">
        <v>75.1</v>
      </c>
      <c r="D15" s="133">
        <v>10.5</v>
      </c>
      <c r="E15" s="133">
        <v>82</v>
      </c>
      <c r="F15" s="133">
        <v>72.3</v>
      </c>
      <c r="G15" s="133">
        <v>11.9</v>
      </c>
      <c r="H15" s="133">
        <v>85.5</v>
      </c>
      <c r="I15" s="133">
        <v>77.3</v>
      </c>
      <c r="J15" s="133">
        <v>9.6</v>
      </c>
      <c r="K15" s="44" t="s">
        <v>44</v>
      </c>
    </row>
    <row r="16" spans="1:11" ht="15" customHeight="1">
      <c r="A16" s="248" t="s">
        <v>125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50"/>
    </row>
    <row r="17" spans="1:11" ht="15" customHeight="1">
      <c r="A17" s="21" t="s">
        <v>53</v>
      </c>
      <c r="B17" s="133">
        <v>66.2</v>
      </c>
      <c r="C17" s="133">
        <v>56.6</v>
      </c>
      <c r="D17" s="133">
        <v>14.4</v>
      </c>
      <c r="E17" s="133">
        <v>74.3</v>
      </c>
      <c r="F17" s="133">
        <v>63.1</v>
      </c>
      <c r="G17" s="133">
        <v>15.1</v>
      </c>
      <c r="H17" s="133">
        <v>58</v>
      </c>
      <c r="I17" s="133">
        <v>50.2</v>
      </c>
      <c r="J17" s="133">
        <v>13.5</v>
      </c>
      <c r="K17" s="21" t="s">
        <v>1</v>
      </c>
    </row>
    <row r="18" spans="1:11" ht="15" customHeight="1">
      <c r="A18" s="44" t="s">
        <v>46</v>
      </c>
      <c r="B18" s="133">
        <v>45.7</v>
      </c>
      <c r="C18" s="133" t="s">
        <v>465</v>
      </c>
      <c r="D18" s="133" t="s">
        <v>309</v>
      </c>
      <c r="E18" s="133">
        <v>65.6</v>
      </c>
      <c r="F18" s="133">
        <v>64.1</v>
      </c>
      <c r="G18" s="133" t="s">
        <v>317</v>
      </c>
      <c r="H18" s="133" t="s">
        <v>466</v>
      </c>
      <c r="I18" s="133" t="s">
        <v>467</v>
      </c>
      <c r="J18" s="133" t="s">
        <v>394</v>
      </c>
      <c r="K18" s="20" t="s">
        <v>39</v>
      </c>
    </row>
    <row r="19" spans="1:11" ht="15" customHeight="1">
      <c r="A19" s="44" t="s">
        <v>47</v>
      </c>
      <c r="B19" s="133">
        <v>31.8</v>
      </c>
      <c r="C19" s="133">
        <v>24.8</v>
      </c>
      <c r="D19" s="133">
        <v>22</v>
      </c>
      <c r="E19" s="133">
        <v>43.5</v>
      </c>
      <c r="F19" s="133">
        <v>35.3</v>
      </c>
      <c r="G19" s="133">
        <v>18.7</v>
      </c>
      <c r="H19" s="133">
        <v>21.8</v>
      </c>
      <c r="I19" s="133">
        <v>15.8</v>
      </c>
      <c r="J19" s="133">
        <v>27.4</v>
      </c>
      <c r="K19" s="20" t="s">
        <v>52</v>
      </c>
    </row>
    <row r="20" spans="1:11" ht="15" customHeight="1">
      <c r="A20" s="44" t="s">
        <v>48</v>
      </c>
      <c r="B20" s="133">
        <v>67.8</v>
      </c>
      <c r="C20" s="133">
        <v>53.6</v>
      </c>
      <c r="D20" s="133">
        <v>21</v>
      </c>
      <c r="E20" s="133">
        <v>77.4</v>
      </c>
      <c r="F20" s="133">
        <v>62.3</v>
      </c>
      <c r="G20" s="133">
        <v>19.6</v>
      </c>
      <c r="H20" s="133">
        <v>52.2</v>
      </c>
      <c r="I20" s="133">
        <v>39.5</v>
      </c>
      <c r="J20" s="133">
        <v>24.3</v>
      </c>
      <c r="K20" s="44" t="s">
        <v>40</v>
      </c>
    </row>
    <row r="21" spans="1:11" ht="15" customHeight="1">
      <c r="A21" s="44" t="s">
        <v>49</v>
      </c>
      <c r="B21" s="133">
        <v>46.5</v>
      </c>
      <c r="C21" s="133">
        <v>38.6</v>
      </c>
      <c r="D21" s="133">
        <v>17</v>
      </c>
      <c r="E21" s="133">
        <v>58.5</v>
      </c>
      <c r="F21" s="133">
        <v>46.8</v>
      </c>
      <c r="G21" s="133" t="s">
        <v>468</v>
      </c>
      <c r="H21" s="133">
        <v>38.3</v>
      </c>
      <c r="I21" s="133">
        <v>32.9</v>
      </c>
      <c r="J21" s="133">
        <v>13.9</v>
      </c>
      <c r="K21" s="20" t="s">
        <v>36</v>
      </c>
    </row>
    <row r="22" spans="1:11" ht="15" customHeight="1">
      <c r="A22" s="44" t="s">
        <v>50</v>
      </c>
      <c r="B22" s="133">
        <v>73.2</v>
      </c>
      <c r="C22" s="133">
        <v>63.4</v>
      </c>
      <c r="D22" s="133">
        <v>13.4</v>
      </c>
      <c r="E22" s="133">
        <v>80.3</v>
      </c>
      <c r="F22" s="133">
        <v>68.7</v>
      </c>
      <c r="G22" s="133">
        <v>14.5</v>
      </c>
      <c r="H22" s="133">
        <v>65.1</v>
      </c>
      <c r="I22" s="133">
        <v>57.4</v>
      </c>
      <c r="J22" s="133">
        <v>11.9</v>
      </c>
      <c r="K22" s="20" t="s">
        <v>37</v>
      </c>
    </row>
    <row r="23" spans="1:11" ht="15" customHeight="1">
      <c r="A23" s="20" t="s">
        <v>45</v>
      </c>
      <c r="B23" s="133">
        <v>89.2</v>
      </c>
      <c r="C23" s="133">
        <v>80.3</v>
      </c>
      <c r="D23" s="133">
        <v>10</v>
      </c>
      <c r="E23" s="133">
        <v>90.6</v>
      </c>
      <c r="F23" s="133">
        <v>81</v>
      </c>
      <c r="G23" s="133">
        <v>10.6</v>
      </c>
      <c r="H23" s="133">
        <v>88.3</v>
      </c>
      <c r="I23" s="133">
        <v>79.8</v>
      </c>
      <c r="J23" s="133">
        <v>9.6</v>
      </c>
      <c r="K23" s="20" t="s">
        <v>41</v>
      </c>
    </row>
    <row r="24" spans="1:11" ht="15" customHeight="1">
      <c r="A24" s="20" t="s">
        <v>171</v>
      </c>
      <c r="B24" s="10"/>
      <c r="C24" s="10"/>
      <c r="D24" s="10"/>
      <c r="E24" s="10"/>
      <c r="F24" s="10"/>
      <c r="G24" s="10"/>
      <c r="H24" s="10"/>
      <c r="I24" s="10"/>
      <c r="J24" s="10"/>
      <c r="K24" s="20" t="s">
        <v>42</v>
      </c>
    </row>
    <row r="25" spans="1:11" ht="15" customHeight="1">
      <c r="A25" s="44" t="s">
        <v>51</v>
      </c>
      <c r="B25" s="133">
        <v>65.7</v>
      </c>
      <c r="C25" s="133">
        <v>63</v>
      </c>
      <c r="D25" s="133" t="s">
        <v>325</v>
      </c>
      <c r="E25" s="133">
        <v>67.5</v>
      </c>
      <c r="F25" s="133" t="s">
        <v>464</v>
      </c>
      <c r="G25" s="133" t="s">
        <v>351</v>
      </c>
      <c r="H25" s="133">
        <v>63.7</v>
      </c>
      <c r="I25" s="133">
        <v>58.7</v>
      </c>
      <c r="J25" s="133" t="s">
        <v>325</v>
      </c>
      <c r="K25" s="44" t="s">
        <v>38</v>
      </c>
    </row>
    <row r="26" spans="1:11" ht="15" customHeight="1">
      <c r="A26" s="44" t="s">
        <v>43</v>
      </c>
      <c r="B26" s="133">
        <v>84</v>
      </c>
      <c r="C26" s="133">
        <v>75.1</v>
      </c>
      <c r="D26" s="133">
        <v>10.5</v>
      </c>
      <c r="E26" s="133">
        <v>82</v>
      </c>
      <c r="F26" s="133">
        <v>72.3</v>
      </c>
      <c r="G26" s="133">
        <v>11.9</v>
      </c>
      <c r="H26" s="133">
        <v>85.5</v>
      </c>
      <c r="I26" s="133">
        <v>77.3</v>
      </c>
      <c r="J26" s="133">
        <v>9.6</v>
      </c>
      <c r="K26" s="44" t="s">
        <v>44</v>
      </c>
    </row>
    <row r="27" spans="2:10" ht="12.75">
      <c r="B27" s="135"/>
      <c r="C27" s="135"/>
      <c r="D27" s="135"/>
      <c r="E27" s="135"/>
      <c r="F27" s="135"/>
      <c r="G27" s="135"/>
      <c r="H27" s="135"/>
      <c r="I27" s="135"/>
      <c r="J27" s="135"/>
    </row>
  </sheetData>
  <sheetProtection/>
  <mergeCells count="7">
    <mergeCell ref="A16:K16"/>
    <mergeCell ref="A5:K5"/>
    <mergeCell ref="K3:K4"/>
    <mergeCell ref="A3:A4"/>
    <mergeCell ref="B3:D3"/>
    <mergeCell ref="E3:G3"/>
    <mergeCell ref="H3:J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24.00390625" style="42" customWidth="1"/>
    <col min="2" max="7" width="9.140625" style="1" customWidth="1"/>
    <col min="8" max="8" width="10.8515625" style="1" customWidth="1"/>
    <col min="9" max="9" width="22.8515625" style="42" customWidth="1"/>
    <col min="10" max="16384" width="9.140625" style="1" customWidth="1"/>
  </cols>
  <sheetData>
    <row r="1" spans="1:9" ht="15" customHeight="1">
      <c r="A1" s="48" t="s">
        <v>423</v>
      </c>
      <c r="B1" s="47"/>
      <c r="C1" s="47"/>
      <c r="D1" s="47"/>
      <c r="E1" s="47"/>
      <c r="F1" s="47"/>
      <c r="G1" s="47"/>
      <c r="H1" s="47"/>
      <c r="I1" s="48"/>
    </row>
    <row r="2" spans="1:9" ht="15" customHeight="1">
      <c r="A2" s="102" t="s">
        <v>424</v>
      </c>
      <c r="B2" s="46"/>
      <c r="C2" s="46"/>
      <c r="D2" s="46"/>
      <c r="E2" s="46"/>
      <c r="F2" s="46"/>
      <c r="G2" s="46"/>
      <c r="H2" s="46"/>
      <c r="I2" s="49"/>
    </row>
    <row r="3" spans="1:9" ht="12.75" customHeight="1">
      <c r="A3" s="260"/>
      <c r="B3" s="261">
        <v>1000</v>
      </c>
      <c r="C3" s="261"/>
      <c r="D3" s="261"/>
      <c r="E3" s="262" t="s">
        <v>4</v>
      </c>
      <c r="F3" s="262"/>
      <c r="G3" s="262"/>
      <c r="H3" s="255" t="s">
        <v>236</v>
      </c>
      <c r="I3" s="260"/>
    </row>
    <row r="4" spans="1:9" ht="24">
      <c r="A4" s="252"/>
      <c r="B4" s="99" t="s">
        <v>225</v>
      </c>
      <c r="C4" s="99" t="s">
        <v>226</v>
      </c>
      <c r="D4" s="99" t="s">
        <v>227</v>
      </c>
      <c r="E4" s="99" t="s">
        <v>225</v>
      </c>
      <c r="F4" s="99" t="s">
        <v>226</v>
      </c>
      <c r="G4" s="99" t="s">
        <v>227</v>
      </c>
      <c r="H4" s="256"/>
      <c r="I4" s="252"/>
    </row>
    <row r="5" spans="1:9" ht="15" customHeight="1">
      <c r="A5" s="50" t="s">
        <v>53</v>
      </c>
      <c r="B5" s="134">
        <v>247.2</v>
      </c>
      <c r="C5" s="134">
        <v>138.9</v>
      </c>
      <c r="D5" s="134">
        <v>108.3</v>
      </c>
      <c r="E5" s="134">
        <v>100</v>
      </c>
      <c r="F5" s="134">
        <v>100</v>
      </c>
      <c r="G5" s="134">
        <v>100</v>
      </c>
      <c r="H5" s="134">
        <v>43.8</v>
      </c>
      <c r="I5" s="50" t="s">
        <v>1</v>
      </c>
    </row>
    <row r="6" spans="1:9" ht="15" customHeight="1">
      <c r="A6" s="41" t="s">
        <v>172</v>
      </c>
      <c r="B6" s="134">
        <v>47.4</v>
      </c>
      <c r="C6" s="134">
        <v>35.5</v>
      </c>
      <c r="D6" s="134">
        <v>11.9</v>
      </c>
      <c r="E6" s="134">
        <v>19.2</v>
      </c>
      <c r="F6" s="134">
        <v>25.6</v>
      </c>
      <c r="G6" s="134">
        <v>11</v>
      </c>
      <c r="H6" s="134">
        <v>25.1</v>
      </c>
      <c r="I6" s="41" t="s">
        <v>56</v>
      </c>
    </row>
    <row r="7" spans="1:9" ht="15" customHeight="1">
      <c r="A7" s="41" t="s">
        <v>173</v>
      </c>
      <c r="B7" s="134">
        <v>193.2</v>
      </c>
      <c r="C7" s="134">
        <v>100.6</v>
      </c>
      <c r="D7" s="134">
        <v>92.6</v>
      </c>
      <c r="E7" s="134">
        <v>78.2</v>
      </c>
      <c r="F7" s="134">
        <v>72.4</v>
      </c>
      <c r="G7" s="134">
        <v>85.5</v>
      </c>
      <c r="H7" s="134">
        <v>47.9</v>
      </c>
      <c r="I7" s="41" t="s">
        <v>2</v>
      </c>
    </row>
    <row r="8" spans="1:9" ht="15" customHeight="1">
      <c r="A8" s="41" t="s">
        <v>151</v>
      </c>
      <c r="B8" s="134">
        <v>185.6</v>
      </c>
      <c r="C8" s="134">
        <v>96.1</v>
      </c>
      <c r="D8" s="134">
        <v>89.5</v>
      </c>
      <c r="E8" s="134">
        <v>96.1</v>
      </c>
      <c r="F8" s="134">
        <v>95.6</v>
      </c>
      <c r="G8" s="134">
        <v>96.6</v>
      </c>
      <c r="H8" s="134">
        <v>48.2</v>
      </c>
      <c r="I8" s="41" t="s">
        <v>57</v>
      </c>
    </row>
    <row r="9" spans="1:9" ht="15" customHeight="1">
      <c r="A9" s="41" t="s">
        <v>175</v>
      </c>
      <c r="B9" s="134">
        <v>7.6</v>
      </c>
      <c r="C9" s="134" t="s">
        <v>367</v>
      </c>
      <c r="D9" s="134">
        <v>3.1</v>
      </c>
      <c r="E9" s="134">
        <v>3.9</v>
      </c>
      <c r="F9" s="134" t="s">
        <v>367</v>
      </c>
      <c r="G9" s="134">
        <v>3.4</v>
      </c>
      <c r="H9" s="134">
        <v>41.4</v>
      </c>
      <c r="I9" s="41" t="s">
        <v>58</v>
      </c>
    </row>
    <row r="10" spans="1:9" ht="15" customHeight="1">
      <c r="A10" s="41" t="s">
        <v>174</v>
      </c>
      <c r="B10" s="134">
        <v>-6.6</v>
      </c>
      <c r="C10" s="134">
        <v>-2.8</v>
      </c>
      <c r="D10" s="134">
        <v>-3.8</v>
      </c>
      <c r="E10" s="134">
        <v>-2.7</v>
      </c>
      <c r="F10" s="134">
        <v>-2</v>
      </c>
      <c r="G10" s="134">
        <v>-3.5</v>
      </c>
      <c r="H10" s="134">
        <v>-57.3</v>
      </c>
      <c r="I10" s="41" t="s">
        <v>3</v>
      </c>
    </row>
    <row r="11" spans="2:8" ht="12.75">
      <c r="B11" s="8"/>
      <c r="C11" s="8"/>
      <c r="D11" s="8"/>
      <c r="E11" s="8"/>
      <c r="F11" s="8"/>
      <c r="G11" s="8"/>
      <c r="H11" s="8"/>
    </row>
  </sheetData>
  <sheetProtection/>
  <mergeCells count="5">
    <mergeCell ref="A3:A4"/>
    <mergeCell ref="B3:D3"/>
    <mergeCell ref="E3:G3"/>
    <mergeCell ref="H3:H4"/>
    <mergeCell ref="I3:I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8.140625" style="32" customWidth="1"/>
    <col min="7" max="7" width="10.140625" style="0" customWidth="1"/>
    <col min="8" max="8" width="12.57421875" style="0" customWidth="1"/>
    <col min="9" max="9" width="46.7109375" style="32" bestFit="1" customWidth="1"/>
  </cols>
  <sheetData>
    <row r="1" spans="1:9" s="147" customFormat="1" ht="15" customHeight="1">
      <c r="A1" s="188" t="s">
        <v>425</v>
      </c>
      <c r="B1" s="47"/>
      <c r="C1" s="47"/>
      <c r="D1" s="47"/>
      <c r="E1" s="47"/>
      <c r="F1" s="47"/>
      <c r="G1" s="47"/>
      <c r="H1" s="47"/>
      <c r="I1" s="146"/>
    </row>
    <row r="2" spans="1:9" ht="15" customHeight="1">
      <c r="A2" s="102" t="s">
        <v>426</v>
      </c>
      <c r="B2" s="46"/>
      <c r="C2" s="46"/>
      <c r="D2" s="46"/>
      <c r="E2" s="46"/>
      <c r="F2" s="46"/>
      <c r="G2" s="46"/>
      <c r="H2" s="46"/>
      <c r="I2" s="49"/>
    </row>
    <row r="3" spans="1:9" ht="12.75">
      <c r="A3" s="260"/>
      <c r="B3" s="261">
        <v>1000</v>
      </c>
      <c r="C3" s="261"/>
      <c r="D3" s="261"/>
      <c r="E3" s="262" t="s">
        <v>4</v>
      </c>
      <c r="F3" s="262"/>
      <c r="G3" s="262"/>
      <c r="H3" s="255" t="s">
        <v>240</v>
      </c>
      <c r="I3" s="260"/>
    </row>
    <row r="4" spans="1:9" ht="24">
      <c r="A4" s="252"/>
      <c r="B4" s="99" t="s">
        <v>225</v>
      </c>
      <c r="C4" s="99" t="s">
        <v>237</v>
      </c>
      <c r="D4" s="99" t="s">
        <v>238</v>
      </c>
      <c r="E4" s="99" t="s">
        <v>225</v>
      </c>
      <c r="F4" s="99" t="s">
        <v>237</v>
      </c>
      <c r="G4" s="99" t="s">
        <v>239</v>
      </c>
      <c r="H4" s="256"/>
      <c r="I4" s="252"/>
    </row>
    <row r="5" spans="1:9" ht="15" customHeight="1">
      <c r="A5" s="50" t="s">
        <v>53</v>
      </c>
      <c r="B5" s="134">
        <v>247.2</v>
      </c>
      <c r="C5" s="134">
        <v>138.9</v>
      </c>
      <c r="D5" s="134">
        <v>108.3</v>
      </c>
      <c r="E5" s="134">
        <v>100</v>
      </c>
      <c r="F5" s="134">
        <v>100</v>
      </c>
      <c r="G5" s="134">
        <v>100</v>
      </c>
      <c r="H5" s="134">
        <v>43.8</v>
      </c>
      <c r="I5" s="50" t="s">
        <v>1</v>
      </c>
    </row>
    <row r="6" spans="1:9" ht="15" customHeight="1">
      <c r="A6" s="41" t="s">
        <v>65</v>
      </c>
      <c r="B6" s="134">
        <v>220.4</v>
      </c>
      <c r="C6" s="134">
        <v>122.9</v>
      </c>
      <c r="D6" s="134">
        <v>97.4</v>
      </c>
      <c r="E6" s="134">
        <v>89.1</v>
      </c>
      <c r="F6" s="134">
        <v>88.5</v>
      </c>
      <c r="G6" s="134">
        <v>90</v>
      </c>
      <c r="H6" s="134">
        <v>44.2</v>
      </c>
      <c r="I6" s="41" t="s">
        <v>66</v>
      </c>
    </row>
    <row r="7" spans="1:9" ht="15" customHeight="1">
      <c r="A7" s="41" t="s">
        <v>63</v>
      </c>
      <c r="B7" s="134">
        <v>22</v>
      </c>
      <c r="C7" s="134">
        <v>12.2</v>
      </c>
      <c r="D7" s="134">
        <v>4</v>
      </c>
      <c r="E7" s="134">
        <v>8.9</v>
      </c>
      <c r="F7" s="134">
        <v>8.8</v>
      </c>
      <c r="G7" s="134">
        <v>4.7</v>
      </c>
      <c r="H7" s="134">
        <v>44.5</v>
      </c>
      <c r="I7" s="41" t="s">
        <v>67</v>
      </c>
    </row>
    <row r="8" spans="1:9" ht="15" customHeight="1">
      <c r="A8" s="52" t="s">
        <v>64</v>
      </c>
      <c r="B8" s="134">
        <v>4.8</v>
      </c>
      <c r="C8" s="134">
        <v>3.8</v>
      </c>
      <c r="D8" s="134" t="s">
        <v>325</v>
      </c>
      <c r="E8" s="134">
        <v>2</v>
      </c>
      <c r="F8" s="134">
        <v>2.7</v>
      </c>
      <c r="G8" s="134" t="s">
        <v>325</v>
      </c>
      <c r="H8" s="134" t="s">
        <v>325</v>
      </c>
      <c r="I8" s="64" t="s">
        <v>68</v>
      </c>
    </row>
    <row r="9" spans="2:8" ht="12.75">
      <c r="B9" s="3"/>
      <c r="C9" s="3"/>
      <c r="D9" s="3"/>
      <c r="E9" s="3"/>
      <c r="F9" s="3"/>
      <c r="G9" s="3"/>
      <c r="H9" s="3"/>
    </row>
  </sheetData>
  <sheetProtection/>
  <mergeCells count="5">
    <mergeCell ref="A3:A4"/>
    <mergeCell ref="B3:D3"/>
    <mergeCell ref="E3:G3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73.7109375" style="42" customWidth="1"/>
    <col min="2" max="2" width="9.140625" style="1" customWidth="1"/>
    <col min="3" max="3" width="9.8515625" style="1" customWidth="1"/>
    <col min="4" max="4" width="9.57421875" style="1" customWidth="1"/>
    <col min="5" max="5" width="9.140625" style="1" customWidth="1"/>
    <col min="6" max="6" width="9.57421875" style="1" customWidth="1"/>
    <col min="7" max="7" width="9.7109375" style="1" customWidth="1"/>
    <col min="8" max="8" width="10.7109375" style="1" customWidth="1"/>
    <col min="9" max="9" width="23.57421875" style="42" customWidth="1"/>
    <col min="10" max="16384" width="9.140625" style="1" customWidth="1"/>
  </cols>
  <sheetData>
    <row r="1" s="53" customFormat="1" ht="15" customHeight="1">
      <c r="A1" s="188" t="s">
        <v>427</v>
      </c>
    </row>
    <row r="2" spans="1:9" ht="15" customHeight="1">
      <c r="A2" s="103" t="s">
        <v>428</v>
      </c>
      <c r="B2" s="54"/>
      <c r="C2" s="54"/>
      <c r="D2" s="54"/>
      <c r="E2" s="54"/>
      <c r="F2" s="54"/>
      <c r="G2" s="54"/>
      <c r="H2" s="54"/>
      <c r="I2" s="56"/>
    </row>
    <row r="3" spans="1:9" ht="12.75" customHeight="1">
      <c r="A3" s="260"/>
      <c r="B3" s="261">
        <v>1000</v>
      </c>
      <c r="C3" s="261"/>
      <c r="D3" s="261"/>
      <c r="E3" s="262" t="s">
        <v>4</v>
      </c>
      <c r="F3" s="262"/>
      <c r="G3" s="262"/>
      <c r="H3" s="267" t="s">
        <v>229</v>
      </c>
      <c r="I3" s="260"/>
    </row>
    <row r="4" spans="1:9" ht="24">
      <c r="A4" s="252"/>
      <c r="B4" s="99" t="s">
        <v>225</v>
      </c>
      <c r="C4" s="99" t="s">
        <v>241</v>
      </c>
      <c r="D4" s="99" t="s">
        <v>228</v>
      </c>
      <c r="E4" s="99" t="s">
        <v>225</v>
      </c>
      <c r="F4" s="99" t="s">
        <v>226</v>
      </c>
      <c r="G4" s="99" t="s">
        <v>227</v>
      </c>
      <c r="H4" s="268"/>
      <c r="I4" s="252"/>
    </row>
    <row r="5" spans="1:9" ht="15" customHeight="1">
      <c r="A5" s="41"/>
      <c r="B5" s="266" t="s">
        <v>242</v>
      </c>
      <c r="C5" s="266"/>
      <c r="D5" s="266"/>
      <c r="E5" s="266"/>
      <c r="F5" s="266"/>
      <c r="G5" s="266"/>
      <c r="H5" s="266"/>
      <c r="I5" s="41"/>
    </row>
    <row r="6" spans="1:9" ht="15" customHeight="1">
      <c r="A6" s="50" t="s">
        <v>53</v>
      </c>
      <c r="B6" s="134">
        <v>193.2</v>
      </c>
      <c r="C6" s="134">
        <v>100.6</v>
      </c>
      <c r="D6" s="134">
        <v>92.6</v>
      </c>
      <c r="E6" s="134">
        <v>100</v>
      </c>
      <c r="F6" s="134">
        <v>100</v>
      </c>
      <c r="G6" s="134">
        <v>100</v>
      </c>
      <c r="H6" s="134">
        <v>47.9</v>
      </c>
      <c r="I6" s="50" t="s">
        <v>1</v>
      </c>
    </row>
    <row r="7" spans="1:9" ht="15" customHeight="1">
      <c r="A7" s="41" t="s">
        <v>69</v>
      </c>
      <c r="B7" s="134">
        <v>185.6</v>
      </c>
      <c r="C7" s="134">
        <v>96.1</v>
      </c>
      <c r="D7" s="134">
        <v>89.5</v>
      </c>
      <c r="E7" s="134">
        <v>96.1</v>
      </c>
      <c r="F7" s="134">
        <v>95.6</v>
      </c>
      <c r="G7" s="134">
        <v>96.6</v>
      </c>
      <c r="H7" s="134">
        <v>48.2</v>
      </c>
      <c r="I7" s="41" t="s">
        <v>25</v>
      </c>
    </row>
    <row r="8" spans="1:9" ht="15" customHeight="1">
      <c r="A8" s="41" t="s">
        <v>70</v>
      </c>
      <c r="B8" s="134">
        <v>3.7</v>
      </c>
      <c r="C8" s="134" t="s">
        <v>338</v>
      </c>
      <c r="D8" s="134">
        <v>1.6</v>
      </c>
      <c r="E8" s="134">
        <v>1.9</v>
      </c>
      <c r="F8" s="134" t="s">
        <v>338</v>
      </c>
      <c r="G8" s="134">
        <v>1.7</v>
      </c>
      <c r="H8" s="134">
        <v>42.9</v>
      </c>
      <c r="I8" s="41" t="s">
        <v>26</v>
      </c>
    </row>
    <row r="9" spans="1:9" ht="15" customHeight="1">
      <c r="A9" s="41" t="s">
        <v>71</v>
      </c>
      <c r="B9" s="134">
        <v>3.9</v>
      </c>
      <c r="C9" s="134" t="s">
        <v>311</v>
      </c>
      <c r="D9" s="134" t="s">
        <v>377</v>
      </c>
      <c r="E9" s="134">
        <v>2</v>
      </c>
      <c r="F9" s="134" t="s">
        <v>382</v>
      </c>
      <c r="G9" s="134" t="s">
        <v>324</v>
      </c>
      <c r="H9" s="134" t="s">
        <v>469</v>
      </c>
      <c r="I9" s="41" t="s">
        <v>72</v>
      </c>
    </row>
    <row r="10" spans="1:9" ht="15" customHeight="1">
      <c r="A10" s="41"/>
      <c r="B10" s="263" t="s">
        <v>243</v>
      </c>
      <c r="C10" s="264"/>
      <c r="D10" s="264"/>
      <c r="E10" s="264"/>
      <c r="F10" s="264"/>
      <c r="G10" s="264"/>
      <c r="H10" s="265"/>
      <c r="I10" s="41"/>
    </row>
    <row r="11" spans="1:9" ht="15" customHeight="1">
      <c r="A11" s="50" t="s">
        <v>53</v>
      </c>
      <c r="B11" s="134">
        <v>193.2</v>
      </c>
      <c r="C11" s="134">
        <v>100.6</v>
      </c>
      <c r="D11" s="134">
        <v>92.6</v>
      </c>
      <c r="E11" s="134">
        <v>100</v>
      </c>
      <c r="F11" s="134">
        <v>100</v>
      </c>
      <c r="G11" s="134">
        <v>100</v>
      </c>
      <c r="H11" s="134">
        <v>47.9</v>
      </c>
      <c r="I11" s="50" t="s">
        <v>1</v>
      </c>
    </row>
    <row r="12" spans="1:9" ht="15" customHeight="1">
      <c r="A12" s="41" t="s">
        <v>152</v>
      </c>
      <c r="B12" s="134">
        <v>126.4</v>
      </c>
      <c r="C12" s="134">
        <v>65</v>
      </c>
      <c r="D12" s="134">
        <v>61.4</v>
      </c>
      <c r="E12" s="134">
        <v>65.4</v>
      </c>
      <c r="F12" s="134">
        <v>64.6</v>
      </c>
      <c r="G12" s="134">
        <v>66.3</v>
      </c>
      <c r="H12" s="134">
        <v>48.6</v>
      </c>
      <c r="I12" s="41" t="s">
        <v>73</v>
      </c>
    </row>
    <row r="13" spans="1:9" ht="15" customHeight="1">
      <c r="A13" s="41" t="s">
        <v>74</v>
      </c>
      <c r="B13" s="134">
        <v>66.9</v>
      </c>
      <c r="C13" s="134">
        <v>35.6</v>
      </c>
      <c r="D13" s="134">
        <v>31.3</v>
      </c>
      <c r="E13" s="134">
        <v>34.6</v>
      </c>
      <c r="F13" s="134">
        <v>35.4</v>
      </c>
      <c r="G13" s="134">
        <v>33.7</v>
      </c>
      <c r="H13" s="134">
        <v>46.8</v>
      </c>
      <c r="I13" s="41" t="s">
        <v>75</v>
      </c>
    </row>
  </sheetData>
  <sheetProtection/>
  <mergeCells count="7">
    <mergeCell ref="I3:I4"/>
    <mergeCell ref="A3:A4"/>
    <mergeCell ref="B10:H10"/>
    <mergeCell ref="B5:H5"/>
    <mergeCell ref="B3:D3"/>
    <mergeCell ref="E3:G3"/>
    <mergeCell ref="H3:H4"/>
  </mergeCells>
  <printOptions/>
  <pageMargins left="0.75" right="0.75" top="1" bottom="1" header="0.5" footer="0.5"/>
  <pageSetup orientation="portrait" paperSize="9"/>
  <ignoredErrors>
    <ignoredError sqref="C10:H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Mihails</dc:creator>
  <cp:keywords/>
  <dc:description/>
  <cp:lastModifiedBy>Danijela Vukovic</cp:lastModifiedBy>
  <cp:lastPrinted>2015-12-14T13:27:34Z</cp:lastPrinted>
  <dcterms:created xsi:type="dcterms:W3CDTF">2008-02-06T18:48:58Z</dcterms:created>
  <dcterms:modified xsi:type="dcterms:W3CDTF">2018-12-17T09:47:46Z</dcterms:modified>
  <cp:category/>
  <cp:version/>
  <cp:contentType/>
  <cp:contentStatus/>
</cp:coreProperties>
</file>