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<sst xmlns="http://schemas.openxmlformats.org/spreadsheetml/2006/main" count="72" uniqueCount="33">
  <si>
    <t xml:space="preserve">  Andrijevica</t>
  </si>
  <si>
    <t xml:space="preserve">  Bar</t>
  </si>
  <si>
    <t xml:space="preserve">  Berane</t>
  </si>
  <si>
    <t xml:space="preserve">  Bijelo Polje</t>
  </si>
  <si>
    <t xml:space="preserve">  Budva</t>
  </si>
  <si>
    <t xml:space="preserve">  Cetinje</t>
  </si>
  <si>
    <t xml:space="preserve">  Danilovgrad</t>
  </si>
  <si>
    <t xml:space="preserve">  Herceg Novi</t>
  </si>
  <si>
    <t xml:space="preserve">  Kolašin</t>
  </si>
  <si>
    <t xml:space="preserve">  Nikšić</t>
  </si>
  <si>
    <t xml:space="preserve">  Plav</t>
  </si>
  <si>
    <t xml:space="preserve">  Pljevlja</t>
  </si>
  <si>
    <t xml:space="preserve">  Podgorica</t>
  </si>
  <si>
    <t xml:space="preserve">  Šavnik                        </t>
  </si>
  <si>
    <t xml:space="preserve">  Tivat                         </t>
  </si>
  <si>
    <t xml:space="preserve">  Ulcinj                        </t>
  </si>
  <si>
    <t xml:space="preserve">  Žabljak                       </t>
  </si>
  <si>
    <t>OPŠTINA</t>
  </si>
  <si>
    <t>Crna Gora</t>
  </si>
  <si>
    <t>Nepismeni</t>
  </si>
  <si>
    <t>Stopa nepismenih</t>
  </si>
  <si>
    <t>Ukupno stanovništvo starosti 10 i više godina</t>
  </si>
  <si>
    <t>muško</t>
  </si>
  <si>
    <t>žensko</t>
  </si>
  <si>
    <t xml:space="preserve">  Kotor</t>
  </si>
  <si>
    <t xml:space="preserve">  Mojkovac</t>
  </si>
  <si>
    <t xml:space="preserve">  Plužine                       </t>
  </si>
  <si>
    <t xml:space="preserve">  Rožaje                        </t>
  </si>
  <si>
    <t>Pol</t>
  </si>
  <si>
    <t xml:space="preserve">  muško</t>
  </si>
  <si>
    <t xml:space="preserve">  žensko</t>
  </si>
  <si>
    <t xml:space="preserve"> muško</t>
  </si>
  <si>
    <t xml:space="preserve">  Tabela O31: Stanovništvo staro 10 i više godina prema pismenosti po opštinama i polu, Popis 2011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</si>
</sst>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5" fillId="0" borderId="10" xfId="57" applyFont="1" applyFill="1" applyBorder="1" applyAlignment="1">
      <alignment horizontal="center" vertical="center"/>
      <protection/>
    </xf>
    <xf numFmtId="0" fontId="40" fillId="0" borderId="10" xfId="0" applyFont="1" applyFill="1" applyBorder="1" applyAlignment="1">
      <alignment horizontal="center" vertical="center" wrapText="1"/>
    </xf>
    <xf numFmtId="0" fontId="4" fillId="0" borderId="11" xfId="55" applyFont="1" applyFill="1" applyBorder="1" applyAlignment="1">
      <alignment horizontal="center"/>
      <protection/>
    </xf>
    <xf numFmtId="0" fontId="40" fillId="0" borderId="12" xfId="0" applyFont="1" applyBorder="1" applyAlignment="1">
      <alignment vertical="center"/>
    </xf>
    <xf numFmtId="0" fontId="6" fillId="0" borderId="10" xfId="56" applyFont="1" applyFill="1" applyBorder="1" applyAlignment="1">
      <alignment wrapText="1"/>
      <protection/>
    </xf>
    <xf numFmtId="164" fontId="39" fillId="0" borderId="10" xfId="0" applyNumberFormat="1" applyFont="1" applyBorder="1" applyAlignment="1">
      <alignment/>
    </xf>
    <xf numFmtId="0" fontId="5" fillId="0" borderId="10" xfId="56" applyFont="1" applyFill="1" applyBorder="1" applyAlignment="1">
      <alignment horizontal="center" vertical="center"/>
      <protection/>
    </xf>
    <xf numFmtId="0" fontId="40" fillId="0" borderId="10" xfId="0" applyFont="1" applyFill="1" applyBorder="1" applyAlignment="1">
      <alignment horizontal="center" vertical="center"/>
    </xf>
    <xf numFmtId="0" fontId="36" fillId="0" borderId="0" xfId="0" applyFont="1" applyAlignment="1">
      <alignment/>
    </xf>
    <xf numFmtId="0" fontId="6" fillId="0" borderId="10" xfId="56" applyFont="1" applyFill="1" applyBorder="1" applyAlignment="1">
      <alignment horizontal="center" wrapText="1"/>
      <protection/>
    </xf>
    <xf numFmtId="0" fontId="39" fillId="0" borderId="0" xfId="0" applyFont="1" applyAlignment="1">
      <alignment horizontal="center"/>
    </xf>
    <xf numFmtId="0" fontId="5" fillId="0" borderId="10" xfId="56" applyFont="1" applyFill="1" applyBorder="1" applyAlignment="1">
      <alignment horizontal="center" wrapText="1"/>
      <protection/>
    </xf>
    <xf numFmtId="164" fontId="40" fillId="0" borderId="10" xfId="0" applyNumberFormat="1" applyFont="1" applyBorder="1" applyAlignment="1">
      <alignment/>
    </xf>
    <xf numFmtId="3" fontId="40" fillId="0" borderId="10" xfId="0" applyNumberFormat="1" applyFont="1" applyFill="1" applyBorder="1" applyAlignment="1">
      <alignment horizontal="right" vertical="center" wrapText="1"/>
    </xf>
    <xf numFmtId="3" fontId="6" fillId="0" borderId="10" xfId="56" applyNumberFormat="1" applyFont="1" applyFill="1" applyBorder="1" applyAlignment="1">
      <alignment horizontal="right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pismen opšstine_1" xfId="55"/>
    <cellStyle name="Normal_pismen pol_1" xfId="56"/>
    <cellStyle name="Normal_Sheet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:IV3"/>
    </sheetView>
  </sheetViews>
  <sheetFormatPr defaultColWidth="9.140625" defaultRowHeight="15"/>
  <cols>
    <col min="1" max="1" width="16.8515625" style="2" customWidth="1"/>
    <col min="2" max="2" width="9.140625" style="13" customWidth="1"/>
    <col min="3" max="3" width="19.28125" style="2" customWidth="1"/>
    <col min="4" max="4" width="10.7109375" style="2" bestFit="1" customWidth="1"/>
    <col min="5" max="5" width="17.00390625" style="2" bestFit="1" customWidth="1"/>
    <col min="6" max="16384" width="9.140625" style="2" customWidth="1"/>
  </cols>
  <sheetData>
    <row r="1" spans="1:3" s="1" customFormat="1" ht="14.25">
      <c r="A1" s="6" t="s">
        <v>32</v>
      </c>
      <c r="B1" s="5"/>
      <c r="C1" s="5"/>
    </row>
    <row r="2" spans="1:5" s="11" customFormat="1" ht="36">
      <c r="A2" s="3" t="s">
        <v>17</v>
      </c>
      <c r="B2" s="9" t="s">
        <v>28</v>
      </c>
      <c r="C2" s="4" t="s">
        <v>21</v>
      </c>
      <c r="D2" s="10" t="s">
        <v>19</v>
      </c>
      <c r="E2" s="10" t="s">
        <v>20</v>
      </c>
    </row>
    <row r="3" spans="1:5" s="11" customFormat="1" ht="15">
      <c r="A3" s="3" t="s">
        <v>18</v>
      </c>
      <c r="B3" s="14" t="s">
        <v>31</v>
      </c>
      <c r="C3" s="16">
        <f>C5+C7+C9+C11+C13+C15+C17+C19+C21+C23+C25+C27+C29+C31+C33+C35+C37+C39+C41+C43+C45</f>
        <v>265859</v>
      </c>
      <c r="D3" s="16">
        <f>D5+D7+D9+D11+D13+D15+D17+D19+D21+D23+D25+D27+D29+D31+D33+D35+D37+D39+D41+D43+D45</f>
        <v>1559</v>
      </c>
      <c r="E3" s="15">
        <f>D3/C3</f>
        <v>0.005864010622171903</v>
      </c>
    </row>
    <row r="4" spans="1:5" s="11" customFormat="1" ht="15">
      <c r="A4" s="3"/>
      <c r="B4" s="14" t="s">
        <v>30</v>
      </c>
      <c r="C4" s="16">
        <f>C6+C8+C10+C12+C14+C16+C18+C20+C22+C24+C26+C28+C30+C32+C34+C36+C38+C40+C42+C44+C46</f>
        <v>276790</v>
      </c>
      <c r="D4" s="16">
        <f>D6+D8+D10+D12+D14+D16+D18+D20+D22+D24+D26+D28+D30+D32+D34+D36+D38+D40+D42+D44+D46</f>
        <v>6590</v>
      </c>
      <c r="E4" s="15">
        <f>D4/C4</f>
        <v>0.0238086636077893</v>
      </c>
    </row>
    <row r="5" spans="1:5" ht="12">
      <c r="A5" s="7" t="s">
        <v>0</v>
      </c>
      <c r="B5" s="12" t="s">
        <v>31</v>
      </c>
      <c r="C5" s="17">
        <v>2329</v>
      </c>
      <c r="D5" s="17">
        <v>17</v>
      </c>
      <c r="E5" s="8">
        <f>D5/C5</f>
        <v>0.0072992700729927005</v>
      </c>
    </row>
    <row r="6" spans="1:5" ht="12">
      <c r="A6" s="7"/>
      <c r="B6" s="12" t="s">
        <v>30</v>
      </c>
      <c r="C6" s="17">
        <v>2184</v>
      </c>
      <c r="D6" s="17">
        <v>53</v>
      </c>
      <c r="E6" s="8">
        <f aca="true" t="shared" si="0" ref="E6:E46">D6/C6</f>
        <v>0.024267399267399268</v>
      </c>
    </row>
    <row r="7" spans="1:5" ht="12">
      <c r="A7" s="7" t="s">
        <v>1</v>
      </c>
      <c r="B7" s="12" t="s">
        <v>29</v>
      </c>
      <c r="C7" s="17">
        <v>18006</v>
      </c>
      <c r="D7" s="17">
        <v>98</v>
      </c>
      <c r="E7" s="8">
        <f t="shared" si="0"/>
        <v>0.005442630234366323</v>
      </c>
    </row>
    <row r="8" spans="1:5" ht="12">
      <c r="A8" s="7"/>
      <c r="B8" s="12" t="s">
        <v>30</v>
      </c>
      <c r="C8" s="17">
        <v>19021</v>
      </c>
      <c r="D8" s="17">
        <v>362</v>
      </c>
      <c r="E8" s="8">
        <f t="shared" si="0"/>
        <v>0.019031596656327216</v>
      </c>
    </row>
    <row r="9" spans="1:5" ht="12">
      <c r="A9" s="7" t="s">
        <v>2</v>
      </c>
      <c r="B9" s="12" t="s">
        <v>22</v>
      </c>
      <c r="C9" s="17">
        <v>14644</v>
      </c>
      <c r="D9" s="17">
        <v>124</v>
      </c>
      <c r="E9" s="8">
        <f t="shared" si="0"/>
        <v>0.008467631794591642</v>
      </c>
    </row>
    <row r="10" spans="1:5" ht="12">
      <c r="A10" s="7"/>
      <c r="B10" s="12" t="s">
        <v>23</v>
      </c>
      <c r="C10" s="17">
        <v>14708</v>
      </c>
      <c r="D10" s="17">
        <v>415</v>
      </c>
      <c r="E10" s="8">
        <f t="shared" si="0"/>
        <v>0.028215936905085667</v>
      </c>
    </row>
    <row r="11" spans="1:5" ht="12">
      <c r="A11" s="7" t="s">
        <v>3</v>
      </c>
      <c r="B11" s="12" t="s">
        <v>22</v>
      </c>
      <c r="C11" s="17">
        <v>19999</v>
      </c>
      <c r="D11" s="17">
        <v>164</v>
      </c>
      <c r="E11" s="8">
        <f t="shared" si="0"/>
        <v>0.008200410020501024</v>
      </c>
    </row>
    <row r="12" spans="1:5" ht="12">
      <c r="A12" s="7"/>
      <c r="B12" s="12" t="s">
        <v>23</v>
      </c>
      <c r="C12" s="17">
        <v>19858</v>
      </c>
      <c r="D12" s="17">
        <v>750</v>
      </c>
      <c r="E12" s="8">
        <f t="shared" si="0"/>
        <v>0.037768153892637726</v>
      </c>
    </row>
    <row r="13" spans="1:5" ht="12">
      <c r="A13" s="7" t="s">
        <v>4</v>
      </c>
      <c r="B13" s="12" t="s">
        <v>22</v>
      </c>
      <c r="C13" s="17">
        <v>7941</v>
      </c>
      <c r="D13" s="17">
        <v>16</v>
      </c>
      <c r="E13" s="8">
        <f t="shared" si="0"/>
        <v>0.0020148595894723584</v>
      </c>
    </row>
    <row r="14" spans="1:5" ht="12">
      <c r="A14" s="7"/>
      <c r="B14" s="12" t="s">
        <v>23</v>
      </c>
      <c r="C14" s="17">
        <v>8814</v>
      </c>
      <c r="D14" s="17">
        <v>76</v>
      </c>
      <c r="E14" s="8">
        <f t="shared" si="0"/>
        <v>0.008622645790787383</v>
      </c>
    </row>
    <row r="15" spans="1:5" ht="12">
      <c r="A15" s="7" t="s">
        <v>5</v>
      </c>
      <c r="B15" s="12" t="s">
        <v>22</v>
      </c>
      <c r="C15" s="17">
        <v>7236</v>
      </c>
      <c r="D15" s="17">
        <v>32</v>
      </c>
      <c r="E15" s="8">
        <f t="shared" si="0"/>
        <v>0.004422332780541736</v>
      </c>
    </row>
    <row r="16" spans="1:5" ht="12">
      <c r="A16" s="7"/>
      <c r="B16" s="12" t="s">
        <v>23</v>
      </c>
      <c r="C16" s="17">
        <v>7927</v>
      </c>
      <c r="D16" s="17">
        <v>111</v>
      </c>
      <c r="E16" s="8">
        <f t="shared" si="0"/>
        <v>0.014002775324839158</v>
      </c>
    </row>
    <row r="17" spans="1:5" ht="12">
      <c r="A17" s="7" t="s">
        <v>6</v>
      </c>
      <c r="B17" s="12" t="s">
        <v>22</v>
      </c>
      <c r="C17" s="17">
        <v>8608</v>
      </c>
      <c r="D17" s="17">
        <v>24</v>
      </c>
      <c r="E17" s="8">
        <f t="shared" si="0"/>
        <v>0.0027881040892193307</v>
      </c>
    </row>
    <row r="18" spans="1:5" ht="12">
      <c r="A18" s="7"/>
      <c r="B18" s="12" t="s">
        <v>23</v>
      </c>
      <c r="C18" s="17">
        <v>7824</v>
      </c>
      <c r="D18" s="17">
        <v>137</v>
      </c>
      <c r="E18" s="8">
        <f t="shared" si="0"/>
        <v>0.017510224948875254</v>
      </c>
    </row>
    <row r="19" spans="1:5" ht="12">
      <c r="A19" s="7" t="s">
        <v>7</v>
      </c>
      <c r="B19" s="12" t="s">
        <v>22</v>
      </c>
      <c r="C19" s="17">
        <v>13223</v>
      </c>
      <c r="D19" s="17">
        <v>24</v>
      </c>
      <c r="E19" s="8">
        <f t="shared" si="0"/>
        <v>0.0018150192845798987</v>
      </c>
    </row>
    <row r="20" spans="1:5" ht="12">
      <c r="A20" s="7"/>
      <c r="B20" s="12" t="s">
        <v>23</v>
      </c>
      <c r="C20" s="17">
        <v>14316</v>
      </c>
      <c r="D20" s="17">
        <v>77</v>
      </c>
      <c r="E20" s="8">
        <f t="shared" si="0"/>
        <v>0.005378597373568036</v>
      </c>
    </row>
    <row r="21" spans="1:5" ht="12">
      <c r="A21" s="7" t="s">
        <v>8</v>
      </c>
      <c r="B21" s="12" t="s">
        <v>22</v>
      </c>
      <c r="C21" s="17">
        <v>3822</v>
      </c>
      <c r="D21" s="17">
        <v>17</v>
      </c>
      <c r="E21" s="8">
        <f t="shared" si="0"/>
        <v>0.004447933019361591</v>
      </c>
    </row>
    <row r="22" spans="1:5" ht="12">
      <c r="A22" s="7"/>
      <c r="B22" s="12" t="s">
        <v>23</v>
      </c>
      <c r="C22" s="17">
        <v>3737</v>
      </c>
      <c r="D22" s="17">
        <v>93</v>
      </c>
      <c r="E22" s="8">
        <f t="shared" si="0"/>
        <v>0.024886272411024885</v>
      </c>
    </row>
    <row r="23" spans="1:5" ht="12">
      <c r="A23" s="7" t="s">
        <v>24</v>
      </c>
      <c r="B23" s="12" t="s">
        <v>22</v>
      </c>
      <c r="C23" s="17">
        <v>9547</v>
      </c>
      <c r="D23" s="17">
        <v>23</v>
      </c>
      <c r="E23" s="8">
        <f t="shared" si="0"/>
        <v>0.0024091337592961138</v>
      </c>
    </row>
    <row r="24" spans="1:5" ht="12">
      <c r="A24" s="7"/>
      <c r="B24" s="12" t="s">
        <v>23</v>
      </c>
      <c r="C24" s="17">
        <v>10611</v>
      </c>
      <c r="D24" s="17">
        <v>124</v>
      </c>
      <c r="E24" s="8">
        <f t="shared" si="0"/>
        <v>0.01168598624069362</v>
      </c>
    </row>
    <row r="25" spans="1:5" ht="12">
      <c r="A25" s="7" t="s">
        <v>25</v>
      </c>
      <c r="B25" s="12" t="s">
        <v>22</v>
      </c>
      <c r="C25" s="17">
        <v>3859</v>
      </c>
      <c r="D25" s="17">
        <v>12</v>
      </c>
      <c r="E25" s="8">
        <f t="shared" si="0"/>
        <v>0.003109613889608707</v>
      </c>
    </row>
    <row r="26" spans="1:5" ht="12">
      <c r="A26" s="7"/>
      <c r="B26" s="12" t="s">
        <v>23</v>
      </c>
      <c r="C26" s="17">
        <v>3825</v>
      </c>
      <c r="D26" s="17">
        <v>77</v>
      </c>
      <c r="E26" s="8">
        <f t="shared" si="0"/>
        <v>0.020130718954248367</v>
      </c>
    </row>
    <row r="27" spans="1:5" ht="12">
      <c r="A27" s="7" t="s">
        <v>9</v>
      </c>
      <c r="B27" s="12" t="s">
        <v>22</v>
      </c>
      <c r="C27" s="17">
        <v>31207</v>
      </c>
      <c r="D27" s="17">
        <v>70</v>
      </c>
      <c r="E27" s="8">
        <f t="shared" si="0"/>
        <v>0.0022430864870061204</v>
      </c>
    </row>
    <row r="28" spans="1:5" ht="12">
      <c r="A28" s="7"/>
      <c r="B28" s="12" t="s">
        <v>23</v>
      </c>
      <c r="C28" s="17">
        <v>32556</v>
      </c>
      <c r="D28" s="17">
        <v>424</v>
      </c>
      <c r="E28" s="8">
        <f t="shared" si="0"/>
        <v>0.013023712986853422</v>
      </c>
    </row>
    <row r="29" spans="1:5" ht="12">
      <c r="A29" s="7" t="s">
        <v>10</v>
      </c>
      <c r="B29" s="12" t="s">
        <v>22</v>
      </c>
      <c r="C29" s="17">
        <v>5700</v>
      </c>
      <c r="D29" s="17">
        <v>69</v>
      </c>
      <c r="E29" s="8">
        <f t="shared" si="0"/>
        <v>0.012105263157894737</v>
      </c>
    </row>
    <row r="30" spans="1:5" ht="12">
      <c r="A30" s="7"/>
      <c r="B30" s="12" t="s">
        <v>23</v>
      </c>
      <c r="C30" s="17">
        <v>5587</v>
      </c>
      <c r="D30" s="17">
        <v>332</v>
      </c>
      <c r="E30" s="8">
        <f t="shared" si="0"/>
        <v>0.05942366207266869</v>
      </c>
    </row>
    <row r="31" spans="1:5" ht="12">
      <c r="A31" s="7" t="s">
        <v>11</v>
      </c>
      <c r="B31" s="12" t="s">
        <v>22</v>
      </c>
      <c r="C31" s="17">
        <v>13682</v>
      </c>
      <c r="D31" s="17">
        <v>82</v>
      </c>
      <c r="E31" s="8">
        <f t="shared" si="0"/>
        <v>0.005993275836865955</v>
      </c>
    </row>
    <row r="32" spans="1:5" ht="12">
      <c r="A32" s="7"/>
      <c r="B32" s="12" t="s">
        <v>23</v>
      </c>
      <c r="C32" s="17">
        <v>14254</v>
      </c>
      <c r="D32" s="17">
        <v>621</v>
      </c>
      <c r="E32" s="8">
        <f t="shared" si="0"/>
        <v>0.04356671811421355</v>
      </c>
    </row>
    <row r="33" spans="1:5" ht="12">
      <c r="A33" s="7" t="s">
        <v>26</v>
      </c>
      <c r="B33" s="12" t="s">
        <v>22</v>
      </c>
      <c r="C33" s="17">
        <v>1517</v>
      </c>
      <c r="D33" s="17">
        <v>4</v>
      </c>
      <c r="E33" s="8">
        <f t="shared" si="0"/>
        <v>0.0026367831245880024</v>
      </c>
    </row>
    <row r="34" spans="1:5" ht="12">
      <c r="A34" s="7"/>
      <c r="B34" s="12" t="s">
        <v>23</v>
      </c>
      <c r="C34" s="17">
        <v>1454</v>
      </c>
      <c r="D34" s="17">
        <v>36</v>
      </c>
      <c r="E34" s="8">
        <f t="shared" si="0"/>
        <v>0.024759284731774415</v>
      </c>
    </row>
    <row r="35" spans="1:5" ht="12">
      <c r="A35" s="7" t="s">
        <v>12</v>
      </c>
      <c r="B35" s="12" t="s">
        <v>22</v>
      </c>
      <c r="C35" s="17">
        <v>77595</v>
      </c>
      <c r="D35" s="17">
        <v>564</v>
      </c>
      <c r="E35" s="8">
        <f t="shared" si="0"/>
        <v>0.007268509568915523</v>
      </c>
    </row>
    <row r="36" spans="1:5" ht="12">
      <c r="A36" s="7"/>
      <c r="B36" s="12" t="s">
        <v>23</v>
      </c>
      <c r="C36" s="17">
        <v>83137</v>
      </c>
      <c r="D36" s="17">
        <v>1974</v>
      </c>
      <c r="E36" s="8">
        <f t="shared" si="0"/>
        <v>0.02374394072434656</v>
      </c>
    </row>
    <row r="37" spans="1:5" ht="12">
      <c r="A37" s="7" t="s">
        <v>27</v>
      </c>
      <c r="B37" s="12" t="s">
        <v>22</v>
      </c>
      <c r="C37" s="17">
        <v>9630</v>
      </c>
      <c r="D37" s="17">
        <v>96</v>
      </c>
      <c r="E37" s="8">
        <f t="shared" si="0"/>
        <v>0.009968847352024923</v>
      </c>
    </row>
    <row r="38" spans="1:5" ht="12">
      <c r="A38" s="7"/>
      <c r="B38" s="12" t="s">
        <v>23</v>
      </c>
      <c r="C38" s="17">
        <v>9245</v>
      </c>
      <c r="D38" s="17">
        <v>355</v>
      </c>
      <c r="E38" s="8">
        <f t="shared" si="0"/>
        <v>0.03839913466738778</v>
      </c>
    </row>
    <row r="39" spans="1:5" ht="12">
      <c r="A39" s="7" t="s">
        <v>13</v>
      </c>
      <c r="B39" s="12" t="s">
        <v>22</v>
      </c>
      <c r="C39" s="17">
        <v>964</v>
      </c>
      <c r="D39" s="17">
        <v>9</v>
      </c>
      <c r="E39" s="8">
        <f t="shared" si="0"/>
        <v>0.00933609958506224</v>
      </c>
    </row>
    <row r="40" spans="1:5" ht="12">
      <c r="A40" s="7"/>
      <c r="B40" s="12" t="s">
        <v>23</v>
      </c>
      <c r="C40" s="17">
        <v>914</v>
      </c>
      <c r="D40" s="17">
        <v>30</v>
      </c>
      <c r="E40" s="8">
        <f t="shared" si="0"/>
        <v>0.03282275711159737</v>
      </c>
    </row>
    <row r="41" spans="1:5" ht="12">
      <c r="A41" s="7" t="s">
        <v>14</v>
      </c>
      <c r="B41" s="12" t="s">
        <v>22</v>
      </c>
      <c r="C41" s="17">
        <v>6032</v>
      </c>
      <c r="D41" s="17">
        <v>26</v>
      </c>
      <c r="E41" s="8">
        <f t="shared" si="0"/>
        <v>0.004310344827586207</v>
      </c>
    </row>
    <row r="42" spans="1:5" ht="12">
      <c r="A42" s="7"/>
      <c r="B42" s="12" t="s">
        <v>23</v>
      </c>
      <c r="C42" s="17">
        <v>6347</v>
      </c>
      <c r="D42" s="17">
        <v>74</v>
      </c>
      <c r="E42" s="8">
        <f t="shared" si="0"/>
        <v>0.01165905152040334</v>
      </c>
    </row>
    <row r="43" spans="1:5" ht="12">
      <c r="A43" s="7" t="s">
        <v>15</v>
      </c>
      <c r="B43" s="12" t="s">
        <v>22</v>
      </c>
      <c r="C43" s="17">
        <v>8705</v>
      </c>
      <c r="D43" s="17">
        <v>83</v>
      </c>
      <c r="E43" s="8">
        <f t="shared" si="0"/>
        <v>0.009534750143595635</v>
      </c>
    </row>
    <row r="44" spans="1:5" ht="12">
      <c r="A44" s="7"/>
      <c r="B44" s="12" t="s">
        <v>23</v>
      </c>
      <c r="C44" s="17">
        <v>8839</v>
      </c>
      <c r="D44" s="17">
        <v>436</v>
      </c>
      <c r="E44" s="8">
        <f t="shared" si="0"/>
        <v>0.04932684692838556</v>
      </c>
    </row>
    <row r="45" spans="1:5" ht="12">
      <c r="A45" s="7" t="s">
        <v>16</v>
      </c>
      <c r="B45" s="12" t="s">
        <v>22</v>
      </c>
      <c r="C45" s="17">
        <v>1613</v>
      </c>
      <c r="D45" s="17">
        <v>5</v>
      </c>
      <c r="E45" s="8">
        <f t="shared" si="0"/>
        <v>0.0030998140111593306</v>
      </c>
    </row>
    <row r="46" spans="1:5" ht="12">
      <c r="A46" s="7"/>
      <c r="B46" s="12" t="s">
        <v>23</v>
      </c>
      <c r="C46" s="17">
        <v>1632</v>
      </c>
      <c r="D46" s="17">
        <v>33</v>
      </c>
      <c r="E46" s="8">
        <f t="shared" si="0"/>
        <v>0.02022058823529412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2012-06-28T12:31:31Z</dcterms:modified>
  <cp:category/>
  <cp:version/>
  <cp:contentType/>
  <cp:contentStatus/>
</cp:coreProperties>
</file>