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4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/>
  <calcPr fullCalcOnLoad="1"/>
</workbook>
</file>

<file path=xl/sharedStrings.xml><?xml version="1.0" encoding="utf-8"?>
<sst xmlns="http://schemas.openxmlformats.org/spreadsheetml/2006/main" count="297" uniqueCount="170">
  <si>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</si>
  <si>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</si>
  <si>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</si>
  <si>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</si>
  <si>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</si>
  <si>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</si>
  <si>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</si>
  <si>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</si>
  <si>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</si>
  <si>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</si>
  <si>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</si>
  <si>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</si>
  <si>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</si>
  <si>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</t>
  </si>
  <si>
    <t>Asia</t>
  </si>
  <si>
    <t>TRADING PARTNERS</t>
  </si>
  <si>
    <t>EXPORT</t>
  </si>
  <si>
    <t>IMPORT</t>
  </si>
  <si>
    <t>TRADE BALANCE</t>
  </si>
  <si>
    <t xml:space="preserve">WORLD </t>
  </si>
  <si>
    <t xml:space="preserve">Europe </t>
  </si>
  <si>
    <t xml:space="preserve">CEFTA </t>
  </si>
  <si>
    <t xml:space="preserve">Africa </t>
  </si>
  <si>
    <t xml:space="preserve">Oceania </t>
  </si>
  <si>
    <t>China</t>
  </si>
  <si>
    <t>Russia</t>
  </si>
  <si>
    <t>Switzerland</t>
  </si>
  <si>
    <t>Japan</t>
  </si>
  <si>
    <t>Turkey</t>
  </si>
  <si>
    <t xml:space="preserve">Brazil </t>
  </si>
  <si>
    <t>%</t>
  </si>
  <si>
    <t xml:space="preserve">  %</t>
  </si>
  <si>
    <t>WORLD</t>
  </si>
  <si>
    <t>Austria</t>
  </si>
  <si>
    <t>Belgium</t>
  </si>
  <si>
    <t>Bulgaria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</si>
  <si>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</si>
  <si>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</si>
  <si>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</si>
  <si>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</si>
  <si>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</si>
  <si>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</si>
  <si>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</si>
  <si>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</si>
  <si>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</si>
  <si>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</si>
  <si>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</si>
  <si>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</si>
  <si>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</si>
  <si>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 xml:space="preserve">Malta </t>
  </si>
  <si>
    <t>Germany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</si>
  <si>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</si>
  <si>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</si>
  <si>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</si>
  <si>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</si>
  <si>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</si>
  <si>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</si>
  <si>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</si>
  <si>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</si>
  <si>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</si>
  <si>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 xml:space="preserve">Other countries </t>
  </si>
  <si>
    <t>0-9 TOTAL</t>
  </si>
  <si>
    <t>3 Mineral fuels, lubricants and related materials</t>
  </si>
  <si>
    <t>5 Chemicals</t>
  </si>
  <si>
    <t>7 Machinery and transport equipment</t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</si>
  <si>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</si>
  <si>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</si>
  <si>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</si>
  <si>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</si>
  <si>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</si>
  <si>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</si>
  <si>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</si>
  <si>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</si>
  <si>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</si>
  <si>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</si>
  <si>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</si>
  <si>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</si>
  <si>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</si>
  <si>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</si>
  <si>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</si>
  <si>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</si>
  <si>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</si>
  <si>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</si>
  <si>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</si>
  <si>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</si>
  <si>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</si>
  <si>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</si>
  <si>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</si>
  <si>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</si>
  <si>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</si>
  <si>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</si>
  <si>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</si>
  <si>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</si>
  <si>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</si>
  <si>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</si>
  <si>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</si>
  <si>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</si>
  <si>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</si>
  <si>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</si>
  <si>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</si>
  <si>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</si>
  <si>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</si>
  <si>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</si>
  <si>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</si>
  <si>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</si>
  <si>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</si>
  <si>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</si>
  <si>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</si>
  <si>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</si>
  <si>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</si>
  <si>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66 Non-metallic mineral manufactures</t>
  </si>
  <si>
    <t>67 Iron and steel</t>
  </si>
  <si>
    <t>68 Non-ferrous metals</t>
  </si>
  <si>
    <t>69 Manufactures of metals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</si>
  <si>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</si>
  <si>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</si>
  <si>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</si>
  <si>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</si>
  <si>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</si>
  <si>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</si>
  <si>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</si>
  <si>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</si>
  <si>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</si>
  <si>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</si>
  <si>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</si>
  <si>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</si>
  <si>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</si>
  <si>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</si>
  <si>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</si>
  <si>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89 Miscellaneous manufactured articles</t>
  </si>
  <si>
    <t>07 Coffee, tea, cocoa, spices and manufactures thereof</t>
  </si>
  <si>
    <t>81Prefabricated buildings; sanitary equipment</t>
  </si>
  <si>
    <t>84  Articles of apparel and clothing accessories</t>
  </si>
  <si>
    <t>85 Footwear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</si>
  <si>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</si>
  <si>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r>
      <t xml:space="preserve">8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Miscellaneous manufactured articles</t>
    </r>
  </si>
  <si>
    <t>BREAKDOWN BY SITC SECTIONS</t>
  </si>
  <si>
    <t>9 Commodities and transactions not classified elsewhere in the SITC</t>
  </si>
  <si>
    <t>88 Photographic apparatus, equipment and supplies and optical goods</t>
  </si>
  <si>
    <t>76 Telecommunications and sound-recording and reproducing apparatus and equipment</t>
  </si>
  <si>
    <t>65 Textile yarn, fabrics, made-up  articles and related products</t>
  </si>
  <si>
    <t>08 Feeding stuff for animals (not including unmilled cereals)</t>
  </si>
  <si>
    <t>08 Feeding stuff for animals(not including unmilled cereals)</t>
  </si>
  <si>
    <t>65 Textile yarn, fabrics, made-up articles and related products</t>
  </si>
  <si>
    <t xml:space="preserve">Kosovo </t>
  </si>
  <si>
    <t xml:space="preserve">Serbia </t>
  </si>
  <si>
    <t>Moldova</t>
  </si>
  <si>
    <t>thous. EUR</t>
  </si>
  <si>
    <t>USA</t>
  </si>
  <si>
    <t>European Union</t>
  </si>
  <si>
    <t>Czechia</t>
  </si>
  <si>
    <t>Croatia</t>
  </si>
  <si>
    <t>Macedonia</t>
  </si>
  <si>
    <t>Bosnia-Herzegovina</t>
  </si>
  <si>
    <t>in thous. EUR</t>
  </si>
  <si>
    <t>(p) - preliminary data</t>
  </si>
  <si>
    <r>
      <t>Table 1. External trade in goods of Montenegro by months</t>
    </r>
    <r>
      <rPr>
        <b/>
        <i/>
        <vertAlign val="superscript"/>
        <sz val="9"/>
        <rFont val="Arial"/>
        <family val="2"/>
      </rPr>
      <t>(p)</t>
    </r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</si>
  <si>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</si>
  <si>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r>
      <t>Table 3. External trade in goods by EU member states and CEFTA parties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</si>
  <si>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4. Export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</si>
  <si>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5. Import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</si>
  <si>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t>300¹</t>
  </si>
  <si>
    <t>Jan-July 18</t>
  </si>
  <si>
    <t xml:space="preserve">      May</t>
  </si>
  <si>
    <t xml:space="preserve">    August </t>
  </si>
  <si>
    <t>Jan-August 18</t>
  </si>
  <si>
    <t>Jan-August 19</t>
  </si>
  <si>
    <t>Jan-August</t>
  </si>
  <si>
    <t>Jan-August 2018</t>
  </si>
  <si>
    <t>Jan-August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</si>
</sst>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00000"/>
    <numFmt numFmtId="180" formatCode="#,##0.0"/>
    <numFmt numFmtId="181" formatCode="0.000"/>
    <numFmt numFmtId="182" formatCode="_(* #,##0.0_);_(* \(#,##0.0\);_(* &quot;-&quot;??_);_(@_)"/>
    <numFmt numFmtId="183" formatCode="_(* #,##0.0_);_(* \(#,##0.0\);_(* &quot;-&quot;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name val="Arial"/>
      <family val="2"/>
    </font>
    <font>
      <b/>
      <i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indent="1"/>
    </xf>
    <xf numFmtId="0" fontId="51" fillId="33" borderId="10" xfId="0" applyFont="1" applyFill="1" applyBorder="1" applyAlignment="1">
      <alignment horizontal="left" vertical="center" indent="2"/>
    </xf>
    <xf numFmtId="0" fontId="51" fillId="33" borderId="10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/>
    </xf>
    <xf numFmtId="0" fontId="50" fillId="33" borderId="10" xfId="0" applyFont="1" applyFill="1" applyBorder="1" applyAlignment="1">
      <alignment horizontal="left" vertical="center" inden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indent="1"/>
    </xf>
    <xf numFmtId="0" fontId="51" fillId="0" borderId="10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50" fillId="33" borderId="12" xfId="0" applyFont="1" applyFill="1" applyBorder="1" applyAlignment="1">
      <alignment horizontal="left" vertical="center" indent="1"/>
    </xf>
    <xf numFmtId="0" fontId="51" fillId="0" borderId="10" xfId="0" applyFont="1" applyBorder="1" applyAlignment="1">
      <alignment horizontal="left" indent="2"/>
    </xf>
    <xf numFmtId="3" fontId="51" fillId="0" borderId="10" xfId="0" applyNumberFormat="1" applyFont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3" fontId="50" fillId="33" borderId="10" xfId="0" applyNumberFormat="1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 wrapText="1" indent="1"/>
    </xf>
    <xf numFmtId="0" fontId="51" fillId="0" borderId="0" xfId="0" applyFont="1" applyAlignment="1">
      <alignment horizontal="left" indent="1"/>
    </xf>
    <xf numFmtId="3" fontId="50" fillId="0" borderId="10" xfId="0" applyNumberFormat="1" applyFont="1" applyBorder="1" applyAlignment="1">
      <alignment horizontal="right" vertical="center"/>
    </xf>
    <xf numFmtId="1" fontId="50" fillId="33" borderId="1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80" fontId="50" fillId="33" borderId="10" xfId="0" applyNumberFormat="1" applyFont="1" applyFill="1" applyBorder="1" applyAlignment="1">
      <alignment horizontal="right" vertical="center"/>
    </xf>
    <xf numFmtId="180" fontId="51" fillId="33" borderId="10" xfId="0" applyNumberFormat="1" applyFont="1" applyFill="1" applyBorder="1" applyAlignment="1">
      <alignment horizontal="right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4" fillId="33" borderId="14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/>
    </xf>
    <xf numFmtId="1" fontId="54" fillId="33" borderId="14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49" fontId="50" fillId="0" borderId="18" xfId="0" applyNumberFormat="1" applyFont="1" applyFill="1" applyBorder="1" applyAlignment="1">
      <alignment vertical="center"/>
    </xf>
    <xf numFmtId="3" fontId="50" fillId="33" borderId="10" xfId="0" applyNumberFormat="1" applyFont="1" applyFill="1" applyBorder="1" applyAlignment="1">
      <alignment/>
    </xf>
    <xf numFmtId="3" fontId="51" fillId="33" borderId="10" xfId="0" applyNumberFormat="1" applyFont="1" applyFill="1" applyBorder="1" applyAlignment="1">
      <alignment/>
    </xf>
    <xf numFmtId="180" fontId="50" fillId="0" borderId="10" xfId="0" applyNumberFormat="1" applyFont="1" applyBorder="1" applyAlignment="1">
      <alignment horizontal="right"/>
    </xf>
    <xf numFmtId="0" fontId="55" fillId="0" borderId="0" xfId="0" applyFont="1" applyAlignment="1">
      <alignment horizontal="left"/>
    </xf>
    <xf numFmtId="49" fontId="50" fillId="33" borderId="15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 horizontal="right"/>
    </xf>
    <xf numFmtId="3" fontId="5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180" fontId="51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50" fillId="33" borderId="10" xfId="0" applyNumberFormat="1" applyFont="1" applyFill="1" applyBorder="1" applyAlignment="1">
      <alignment horizontal="center" vertical="center"/>
    </xf>
    <xf numFmtId="0" fontId="50" fillId="34" borderId="19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82" fontId="50" fillId="33" borderId="10" xfId="42" applyNumberFormat="1" applyFont="1" applyFill="1" applyBorder="1" applyAlignment="1">
      <alignment horizontal="right"/>
    </xf>
    <xf numFmtId="182" fontId="51" fillId="33" borderId="10" xfId="42" applyNumberFormat="1" applyFont="1" applyFill="1" applyBorder="1" applyAlignment="1">
      <alignment horizontal="right"/>
    </xf>
    <xf numFmtId="3" fontId="51" fillId="33" borderId="10" xfId="0" applyNumberFormat="1" applyFont="1" applyFill="1" applyBorder="1" applyAlignment="1">
      <alignment horizontal="right"/>
    </xf>
    <xf numFmtId="180" fontId="50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 horizontal="right"/>
    </xf>
    <xf numFmtId="0" fontId="51" fillId="0" borderId="0" xfId="0" applyFont="1" applyAlignment="1">
      <alignment horizontal="right"/>
    </xf>
    <xf numFmtId="3" fontId="51" fillId="0" borderId="10" xfId="0" applyNumberFormat="1" applyFont="1" applyBorder="1" applyAlignment="1">
      <alignment/>
    </xf>
    <xf numFmtId="182" fontId="51" fillId="0" borderId="10" xfId="42" applyNumberFormat="1" applyFont="1" applyBorder="1" applyAlignment="1">
      <alignment horizontal="right"/>
    </xf>
    <xf numFmtId="182" fontId="51" fillId="0" borderId="10" xfId="42" applyNumberFormat="1" applyFont="1" applyBorder="1" applyAlignment="1">
      <alignment/>
    </xf>
    <xf numFmtId="0" fontId="51" fillId="0" borderId="10" xfId="0" applyFont="1" applyFill="1" applyBorder="1" applyAlignment="1">
      <alignment horizontal="left" vertical="center" indent="2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180" fontId="53" fillId="0" borderId="0" xfId="0" applyNumberFormat="1" applyFont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7.8515625" style="5" customWidth="1"/>
    <col min="2" max="5" width="17.8515625" style="0" customWidth="1"/>
  </cols>
  <sheetData>
    <row r="1" spans="1:4" ht="23.25" customHeight="1">
      <c r="A1" s="20" t="s">
        <v>156</v>
      </c>
      <c r="B1" s="19"/>
      <c r="C1" s="19"/>
      <c r="D1" s="19"/>
    </row>
    <row r="2" spans="1:4" ht="15" customHeight="1">
      <c r="A2" s="11" t="s">
        <v>0</v>
      </c>
      <c r="B2" s="10" t="s">
        <v>17</v>
      </c>
      <c r="C2" s="10" t="s">
        <v>16</v>
      </c>
      <c r="D2" s="7" t="s">
        <v>18</v>
      </c>
    </row>
    <row r="3" spans="1:4" ht="15">
      <c r="A3" s="8">
        <v>2018</v>
      </c>
      <c r="B3" s="36"/>
      <c r="C3" s="37"/>
      <c r="D3" s="38"/>
    </row>
    <row r="4" spans="1:12" ht="15">
      <c r="A4" s="9" t="s">
        <v>1</v>
      </c>
      <c r="B4" s="29">
        <v>120542</v>
      </c>
      <c r="C4" s="30">
        <v>25918</v>
      </c>
      <c r="D4" s="30">
        <v>-94623</v>
      </c>
      <c r="J4" s="55"/>
      <c r="K4" s="55"/>
      <c r="L4" s="55"/>
    </row>
    <row r="5" spans="1:12" ht="15">
      <c r="A5" s="9" t="s">
        <v>2</v>
      </c>
      <c r="B5" s="29">
        <v>161508</v>
      </c>
      <c r="C5" s="30">
        <v>29952</v>
      </c>
      <c r="D5" s="30">
        <v>-131556</v>
      </c>
      <c r="J5" s="55"/>
      <c r="K5" s="55"/>
      <c r="L5" s="55"/>
    </row>
    <row r="6" spans="1:12" ht="15">
      <c r="A6" s="9" t="s">
        <v>3</v>
      </c>
      <c r="B6" s="29">
        <v>220005</v>
      </c>
      <c r="C6" s="30">
        <v>38318</v>
      </c>
      <c r="D6" s="30">
        <v>-181686</v>
      </c>
      <c r="J6" s="55"/>
      <c r="K6" s="55"/>
      <c r="L6" s="55"/>
    </row>
    <row r="7" spans="1:12" ht="15">
      <c r="A7" s="14" t="s">
        <v>4</v>
      </c>
      <c r="B7" s="29">
        <v>220808</v>
      </c>
      <c r="C7" s="30">
        <v>35276</v>
      </c>
      <c r="D7" s="30">
        <v>-185532</v>
      </c>
      <c r="J7" s="55"/>
      <c r="K7" s="55"/>
      <c r="L7" s="55"/>
    </row>
    <row r="8" spans="1:12" ht="15">
      <c r="A8" s="14" t="s">
        <v>5</v>
      </c>
      <c r="B8" s="29">
        <v>240774</v>
      </c>
      <c r="C8" s="30">
        <v>30302</v>
      </c>
      <c r="D8" s="30">
        <v>-210472</v>
      </c>
      <c r="J8" s="55"/>
      <c r="K8" s="55"/>
      <c r="L8" s="55"/>
    </row>
    <row r="9" spans="1:12" ht="15">
      <c r="A9" s="14" t="s">
        <v>6</v>
      </c>
      <c r="B9" s="29">
        <v>241694</v>
      </c>
      <c r="C9" s="30">
        <v>40138</v>
      </c>
      <c r="D9" s="30">
        <v>-201555</v>
      </c>
      <c r="J9" s="55"/>
      <c r="K9" s="55"/>
      <c r="L9" s="55"/>
    </row>
    <row r="10" spans="1:12" ht="15">
      <c r="A10" s="14" t="s">
        <v>7</v>
      </c>
      <c r="B10" s="29">
        <v>250941</v>
      </c>
      <c r="C10" s="30">
        <v>30271</v>
      </c>
      <c r="D10" s="30">
        <v>-220671</v>
      </c>
      <c r="J10" s="55"/>
      <c r="K10" s="55"/>
      <c r="L10" s="55"/>
    </row>
    <row r="11" spans="1:12" ht="15">
      <c r="A11" s="14" t="s">
        <v>8</v>
      </c>
      <c r="B11" s="29">
        <v>228822</v>
      </c>
      <c r="C11" s="30">
        <v>33296</v>
      </c>
      <c r="D11" s="30">
        <v>-195526</v>
      </c>
      <c r="J11" s="55"/>
      <c r="K11" s="55"/>
      <c r="L11" s="55"/>
    </row>
    <row r="12" spans="1:12" ht="15">
      <c r="A12" s="14" t="s">
        <v>9</v>
      </c>
      <c r="B12" s="29">
        <v>205730</v>
      </c>
      <c r="C12" s="30">
        <v>30508</v>
      </c>
      <c r="D12" s="30">
        <v>-175222</v>
      </c>
      <c r="J12" s="55"/>
      <c r="K12" s="55"/>
      <c r="L12" s="55"/>
    </row>
    <row r="13" spans="1:12" ht="15">
      <c r="A13" s="14" t="s">
        <v>10</v>
      </c>
      <c r="B13" s="29">
        <v>245749</v>
      </c>
      <c r="C13" s="30">
        <v>33325</v>
      </c>
      <c r="D13" s="30">
        <v>-212424</v>
      </c>
      <c r="J13" s="55"/>
      <c r="K13" s="55"/>
      <c r="L13" s="55"/>
    </row>
    <row r="14" spans="1:12" ht="15">
      <c r="A14" s="14" t="s">
        <v>11</v>
      </c>
      <c r="B14" s="29">
        <v>200470</v>
      </c>
      <c r="C14" s="30">
        <v>37943</v>
      </c>
      <c r="D14" s="30">
        <v>-162527</v>
      </c>
      <c r="J14" s="55"/>
      <c r="K14" s="55"/>
      <c r="L14" s="55"/>
    </row>
    <row r="15" spans="1:12" ht="15">
      <c r="A15" s="14" t="s">
        <v>12</v>
      </c>
      <c r="B15" s="29">
        <v>216538</v>
      </c>
      <c r="C15" s="30">
        <v>34860</v>
      </c>
      <c r="D15" s="30">
        <v>-181678</v>
      </c>
      <c r="J15" s="55"/>
      <c r="K15" s="55"/>
      <c r="L15" s="55"/>
    </row>
    <row r="16" spans="1:12" ht="15">
      <c r="A16" s="8">
        <v>2019</v>
      </c>
      <c r="B16" s="56"/>
      <c r="C16" s="57"/>
      <c r="D16" s="58"/>
      <c r="J16" s="55"/>
      <c r="K16" s="55"/>
      <c r="L16" s="55"/>
    </row>
    <row r="17" spans="1:12" ht="15">
      <c r="A17" s="9" t="s">
        <v>1</v>
      </c>
      <c r="B17" s="29">
        <v>128810.60531</v>
      </c>
      <c r="C17" s="30">
        <v>28238.98642</v>
      </c>
      <c r="D17" s="30">
        <f>C17-B17</f>
        <v>-100571.61889</v>
      </c>
      <c r="F17" s="55"/>
      <c r="J17" s="55"/>
      <c r="K17" s="55"/>
      <c r="L17" s="55"/>
    </row>
    <row r="18" spans="1:12" ht="15">
      <c r="A18" s="9" t="s">
        <v>2</v>
      </c>
      <c r="B18" s="29">
        <v>179767.08922999998</v>
      </c>
      <c r="C18" s="30">
        <v>32041.010449999998</v>
      </c>
      <c r="D18" s="30">
        <f aca="true" t="shared" si="0" ref="D18:D24">C18-B18</f>
        <v>-147726.07877999998</v>
      </c>
      <c r="F18" s="55"/>
      <c r="J18" s="55"/>
      <c r="K18" s="55"/>
      <c r="L18" s="55"/>
    </row>
    <row r="19" spans="1:12" ht="15">
      <c r="A19" s="9" t="s">
        <v>3</v>
      </c>
      <c r="B19" s="29">
        <v>215276.58315000002</v>
      </c>
      <c r="C19" s="29">
        <v>33408.34877</v>
      </c>
      <c r="D19" s="30">
        <f t="shared" si="0"/>
        <v>-181868.23438000004</v>
      </c>
      <c r="F19" s="55"/>
      <c r="J19" s="55"/>
      <c r="K19" s="55"/>
      <c r="L19" s="55"/>
    </row>
    <row r="20" spans="1:6" ht="15">
      <c r="A20" s="77" t="s">
        <v>4</v>
      </c>
      <c r="B20" s="29">
        <v>241752.51922999998</v>
      </c>
      <c r="C20" s="29">
        <v>31515.061859999998</v>
      </c>
      <c r="D20" s="30">
        <f t="shared" si="0"/>
        <v>-210237.45737</v>
      </c>
      <c r="F20" s="55"/>
    </row>
    <row r="21" spans="1:6" ht="15">
      <c r="A21" s="78" t="s">
        <v>163</v>
      </c>
      <c r="B21" s="65">
        <v>239226.36291999999</v>
      </c>
      <c r="C21" s="65">
        <v>30343.86052</v>
      </c>
      <c r="D21" s="30">
        <f t="shared" si="0"/>
        <v>-208882.5024</v>
      </c>
      <c r="F21" s="55"/>
    </row>
    <row r="22" spans="1:6" ht="15">
      <c r="A22" s="77" t="s">
        <v>6</v>
      </c>
      <c r="B22" s="65">
        <v>235159.64388999998</v>
      </c>
      <c r="C22" s="65">
        <v>36795.91938</v>
      </c>
      <c r="D22" s="30">
        <f t="shared" si="0"/>
        <v>-198363.72450999997</v>
      </c>
      <c r="F22" s="55"/>
    </row>
    <row r="23" spans="1:4" ht="15">
      <c r="A23" s="77" t="s">
        <v>7</v>
      </c>
      <c r="B23" s="65">
        <v>259697.92932</v>
      </c>
      <c r="C23" s="65">
        <v>36522.134020000005</v>
      </c>
      <c r="D23" s="30">
        <f t="shared" si="0"/>
        <v>-223175.7953</v>
      </c>
    </row>
    <row r="24" spans="1:4" ht="15">
      <c r="A24" s="79" t="s">
        <v>164</v>
      </c>
      <c r="B24" s="65">
        <v>226810.0679</v>
      </c>
      <c r="C24" s="65">
        <v>34557.77199</v>
      </c>
      <c r="D24" s="30">
        <f t="shared" si="0"/>
        <v>-192252.29591</v>
      </c>
    </row>
    <row r="25" ht="15">
      <c r="A25" t="s">
        <v>155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20.7109375" style="12" customWidth="1"/>
    <col min="3" max="3" width="11.28125" style="0" customWidth="1"/>
    <col min="5" max="5" width="11.00390625" style="0" customWidth="1"/>
    <col min="7" max="7" width="10.57421875" style="0" customWidth="1"/>
    <col min="9" max="9" width="11.7109375" style="0" customWidth="1"/>
    <col min="10" max="10" width="14.8515625" style="0" customWidth="1"/>
    <col min="11" max="11" width="15.140625" style="0" customWidth="1"/>
  </cols>
  <sheetData>
    <row r="1" spans="1:11" ht="21.75" customHeight="1">
      <c r="A1" s="21" t="s">
        <v>157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5" customHeight="1">
      <c r="A2" s="81" t="s">
        <v>15</v>
      </c>
      <c r="B2" s="84" t="s">
        <v>16</v>
      </c>
      <c r="C2" s="84"/>
      <c r="D2" s="84"/>
      <c r="E2" s="84"/>
      <c r="F2" s="84" t="s">
        <v>17</v>
      </c>
      <c r="G2" s="84"/>
      <c r="H2" s="84"/>
      <c r="I2" s="84"/>
      <c r="J2" s="84" t="s">
        <v>18</v>
      </c>
      <c r="K2" s="84"/>
      <c r="L2" s="46"/>
    </row>
    <row r="3" spans="1:12" ht="15" customHeight="1">
      <c r="A3" s="82"/>
      <c r="B3" s="85" t="s">
        <v>165</v>
      </c>
      <c r="C3" s="85"/>
      <c r="D3" s="85" t="s">
        <v>166</v>
      </c>
      <c r="E3" s="85"/>
      <c r="F3" s="85" t="s">
        <v>165</v>
      </c>
      <c r="G3" s="85"/>
      <c r="H3" s="85" t="s">
        <v>166</v>
      </c>
      <c r="I3" s="85"/>
      <c r="J3" s="63" t="s">
        <v>162</v>
      </c>
      <c r="K3" s="52" t="s">
        <v>166</v>
      </c>
      <c r="L3" s="47"/>
    </row>
    <row r="4" spans="1:12" ht="15" customHeight="1">
      <c r="A4" s="83"/>
      <c r="B4" s="35" t="s">
        <v>30</v>
      </c>
      <c r="C4" s="39" t="s">
        <v>147</v>
      </c>
      <c r="D4" s="35" t="s">
        <v>30</v>
      </c>
      <c r="E4" s="40" t="s">
        <v>147</v>
      </c>
      <c r="F4" s="35" t="s">
        <v>30</v>
      </c>
      <c r="G4" s="40" t="s">
        <v>147</v>
      </c>
      <c r="H4" s="35" t="s">
        <v>30</v>
      </c>
      <c r="I4" s="40" t="s">
        <v>147</v>
      </c>
      <c r="J4" s="40" t="s">
        <v>147</v>
      </c>
      <c r="K4" s="40" t="s">
        <v>147</v>
      </c>
      <c r="L4" s="46"/>
    </row>
    <row r="5" spans="1:12" ht="15" customHeight="1">
      <c r="A5" s="23" t="s">
        <v>19</v>
      </c>
      <c r="B5" s="48">
        <v>100</v>
      </c>
      <c r="C5" s="48">
        <v>263471.53638</v>
      </c>
      <c r="D5" s="48">
        <v>100</v>
      </c>
      <c r="E5" s="48">
        <v>263423.09341</v>
      </c>
      <c r="F5" s="48">
        <v>100</v>
      </c>
      <c r="G5" s="48">
        <v>1685093.7455999998</v>
      </c>
      <c r="H5" s="48">
        <v>100</v>
      </c>
      <c r="I5" s="48">
        <v>1726500.80095</v>
      </c>
      <c r="J5" s="48">
        <v>-1421622.20922</v>
      </c>
      <c r="K5" s="48">
        <v>-1463077.7075399996</v>
      </c>
      <c r="L5" s="46"/>
    </row>
    <row r="6" spans="1:12" ht="15" customHeight="1">
      <c r="A6" s="23" t="s">
        <v>20</v>
      </c>
      <c r="B6" s="49">
        <v>94.65762866327276</v>
      </c>
      <c r="C6" s="49">
        <v>249395.90854</v>
      </c>
      <c r="D6" s="49">
        <v>95.72202731578273</v>
      </c>
      <c r="E6" s="49">
        <v>252153.92543</v>
      </c>
      <c r="F6" s="49">
        <v>82.23985228112997</v>
      </c>
      <c r="G6" s="49">
        <v>1385818.60718</v>
      </c>
      <c r="H6" s="49">
        <v>84.36372873667621</v>
      </c>
      <c r="I6" s="49">
        <v>1456540.45235</v>
      </c>
      <c r="J6" s="49">
        <v>-1136422.69864</v>
      </c>
      <c r="K6" s="49">
        <v>-1204386.5269199999</v>
      </c>
      <c r="L6" s="46"/>
    </row>
    <row r="7" spans="1:12" ht="15" customHeight="1">
      <c r="A7" s="23" t="s">
        <v>149</v>
      </c>
      <c r="B7" s="49">
        <v>46.51059694860538</v>
      </c>
      <c r="C7" s="49">
        <v>122542.18436</v>
      </c>
      <c r="D7" s="49">
        <v>41.61056674685567</v>
      </c>
      <c r="E7" s="49">
        <v>109611.84211</v>
      </c>
      <c r="F7" s="49">
        <v>48.319239812387096</v>
      </c>
      <c r="G7" s="49">
        <v>814224.488</v>
      </c>
      <c r="H7" s="49">
        <v>48.02817193040005</v>
      </c>
      <c r="I7" s="49">
        <v>829206.7730599999</v>
      </c>
      <c r="J7" s="49">
        <v>-691682.30364</v>
      </c>
      <c r="K7" s="49">
        <v>-719594.93095</v>
      </c>
      <c r="L7" s="46"/>
    </row>
    <row r="8" spans="1:11" ht="15" customHeight="1">
      <c r="A8" s="23" t="s">
        <v>21</v>
      </c>
      <c r="B8" s="49">
        <v>37.86453397232055</v>
      </c>
      <c r="C8" s="49">
        <v>99762.2694</v>
      </c>
      <c r="D8" s="49">
        <v>42.74679218223975</v>
      </c>
      <c r="E8" s="49">
        <v>112604.92229999999</v>
      </c>
      <c r="F8" s="49">
        <v>28.727003109114147</v>
      </c>
      <c r="G8" s="49">
        <v>484076.93269</v>
      </c>
      <c r="H8" s="49">
        <v>28.858338335889894</v>
      </c>
      <c r="I8" s="49">
        <v>498239.44250999996</v>
      </c>
      <c r="J8" s="49">
        <v>-384314.66329</v>
      </c>
      <c r="K8" s="49">
        <v>-385634.52021</v>
      </c>
    </row>
    <row r="9" spans="1:11" ht="15" customHeight="1">
      <c r="A9" s="23" t="s">
        <v>22</v>
      </c>
      <c r="B9" s="49">
        <v>0.3561349711213917</v>
      </c>
      <c r="C9" s="49">
        <v>938.31428</v>
      </c>
      <c r="D9" s="49">
        <v>0.2544225418220519</v>
      </c>
      <c r="E9" s="49">
        <v>670.20773</v>
      </c>
      <c r="F9" s="49">
        <v>0.39073584642945697</v>
      </c>
      <c r="G9" s="49">
        <v>6584.26531</v>
      </c>
      <c r="H9" s="49">
        <v>0.33441905771622105</v>
      </c>
      <c r="I9" s="49">
        <v>5773.74771</v>
      </c>
      <c r="J9" s="49">
        <v>-5645.95103</v>
      </c>
      <c r="K9" s="49">
        <v>-5103.53998</v>
      </c>
    </row>
    <row r="10" spans="1:11" ht="15" customHeight="1">
      <c r="A10" s="23" t="s">
        <v>14</v>
      </c>
      <c r="B10" s="49">
        <v>4.587923259598673</v>
      </c>
      <c r="C10" s="49">
        <v>12087.8719</v>
      </c>
      <c r="D10" s="49">
        <v>3.491408312362814</v>
      </c>
      <c r="E10" s="49">
        <v>9197.17578</v>
      </c>
      <c r="F10" s="49">
        <v>15.344890524053941</v>
      </c>
      <c r="G10" s="49">
        <v>258575.79049</v>
      </c>
      <c r="H10" s="49">
        <v>13.072108611581005</v>
      </c>
      <c r="I10" s="49">
        <v>225690.05988</v>
      </c>
      <c r="J10" s="49">
        <v>-246487.91859000002</v>
      </c>
      <c r="K10" s="49">
        <v>-216492.8841</v>
      </c>
    </row>
    <row r="11" spans="1:11" ht="15" customHeight="1">
      <c r="A11" s="23" t="s">
        <v>13</v>
      </c>
      <c r="B11" s="49">
        <v>0.19348244102724124</v>
      </c>
      <c r="C11" s="49">
        <v>509.77115999999995</v>
      </c>
      <c r="D11" s="49">
        <v>0.49294490972320565</v>
      </c>
      <c r="E11" s="49">
        <v>1298.53073</v>
      </c>
      <c r="F11" s="49">
        <v>1.9998095920770953</v>
      </c>
      <c r="G11" s="49">
        <v>33698.66636</v>
      </c>
      <c r="H11" s="49">
        <v>2.1355831326410017</v>
      </c>
      <c r="I11" s="49">
        <v>36870.85989</v>
      </c>
      <c r="J11" s="49">
        <v>-33188.895200000006</v>
      </c>
      <c r="K11" s="49">
        <v>-35572.32916</v>
      </c>
    </row>
    <row r="12" spans="1:11" ht="15" customHeight="1">
      <c r="A12" s="23" t="s">
        <v>23</v>
      </c>
      <c r="B12" s="49">
        <v>0.20483066497993296</v>
      </c>
      <c r="C12" s="49">
        <v>539.6705</v>
      </c>
      <c r="D12" s="49">
        <v>0.03919692030922006</v>
      </c>
      <c r="E12" s="49">
        <v>103.25374000000001</v>
      </c>
      <c r="F12" s="49">
        <v>0.024711756309541668</v>
      </c>
      <c r="G12" s="49">
        <v>416.41626</v>
      </c>
      <c r="H12" s="49">
        <v>0.09416046138556529</v>
      </c>
      <c r="I12" s="49">
        <v>1625.6811200000002</v>
      </c>
      <c r="J12" s="49">
        <v>123.25423999999992</v>
      </c>
      <c r="K12" s="49">
        <v>-1522.42738</v>
      </c>
    </row>
    <row r="13" spans="1:11" ht="15" customHeight="1">
      <c r="A13" s="23" t="s">
        <v>148</v>
      </c>
      <c r="B13" s="49">
        <v>0.16237243532181206</v>
      </c>
      <c r="C13" s="49">
        <v>427.80515</v>
      </c>
      <c r="D13" s="49">
        <v>0.4398068198966869</v>
      </c>
      <c r="E13" s="49">
        <v>1158.5527299999999</v>
      </c>
      <c r="F13" s="49">
        <v>1.0207204254903741</v>
      </c>
      <c r="G13" s="49">
        <v>17200.09605</v>
      </c>
      <c r="H13" s="49">
        <v>1.0110658263462649</v>
      </c>
      <c r="I13" s="49">
        <v>17456.05959</v>
      </c>
      <c r="J13" s="49">
        <v>-16772.2909</v>
      </c>
      <c r="K13" s="49">
        <v>-16297.506860000001</v>
      </c>
    </row>
    <row r="14" spans="1:11" ht="15" customHeight="1">
      <c r="A14" s="23" t="s">
        <v>24</v>
      </c>
      <c r="B14" s="49">
        <v>3.492154722447821</v>
      </c>
      <c r="C14" s="49">
        <v>9200.8337</v>
      </c>
      <c r="D14" s="49">
        <v>2.8799838168296303</v>
      </c>
      <c r="E14" s="49">
        <v>7586.54246</v>
      </c>
      <c r="F14" s="49">
        <v>10.994987309980793</v>
      </c>
      <c r="G14" s="49">
        <v>185275.84349</v>
      </c>
      <c r="H14" s="49">
        <v>8.452581135189769</v>
      </c>
      <c r="I14" s="49">
        <v>145933.881</v>
      </c>
      <c r="J14" s="49">
        <v>-176075.00979</v>
      </c>
      <c r="K14" s="49">
        <v>-138347.33854</v>
      </c>
    </row>
    <row r="15" spans="1:11" ht="15" customHeight="1">
      <c r="A15" s="23" t="s">
        <v>25</v>
      </c>
      <c r="B15" s="49">
        <v>0.5498044608168767</v>
      </c>
      <c r="C15" s="49">
        <v>1448.57826</v>
      </c>
      <c r="D15" s="49">
        <v>0.5252153150622285</v>
      </c>
      <c r="E15" s="49">
        <v>1383.5384299999998</v>
      </c>
      <c r="F15" s="49">
        <v>0.26406340903102815</v>
      </c>
      <c r="G15" s="49">
        <v>4449.715990000001</v>
      </c>
      <c r="H15" s="49">
        <v>0.30608179834566096</v>
      </c>
      <c r="I15" s="49">
        <v>5284.5047</v>
      </c>
      <c r="J15" s="49">
        <v>-3001.1377300000004</v>
      </c>
      <c r="K15" s="49">
        <v>-3900.966270000001</v>
      </c>
    </row>
    <row r="16" spans="1:11" ht="15" customHeight="1">
      <c r="A16" s="23" t="s">
        <v>26</v>
      </c>
      <c r="B16" s="49">
        <v>1.9838756936769337</v>
      </c>
      <c r="C16" s="49">
        <v>5226.94777</v>
      </c>
      <c r="D16" s="49">
        <v>2.170557366851932</v>
      </c>
      <c r="E16" s="49">
        <v>5717.749360000001</v>
      </c>
      <c r="F16" s="49">
        <v>1.3026360104484387</v>
      </c>
      <c r="G16" s="49">
        <v>21950.63794</v>
      </c>
      <c r="H16" s="49">
        <v>1.6450916185136795</v>
      </c>
      <c r="I16" s="49">
        <v>28402.519969999998</v>
      </c>
      <c r="J16" s="49">
        <v>-16723.69017</v>
      </c>
      <c r="K16" s="49">
        <v>-22684.770609999996</v>
      </c>
    </row>
    <row r="17" spans="1:11" ht="15" customHeight="1">
      <c r="A17" s="23" t="s">
        <v>27</v>
      </c>
      <c r="B17" s="49">
        <v>0.059788063699148644</v>
      </c>
      <c r="C17" s="49">
        <v>157.52453</v>
      </c>
      <c r="D17" s="49">
        <v>0.07054924364992864</v>
      </c>
      <c r="E17" s="49">
        <v>185.843</v>
      </c>
      <c r="F17" s="49">
        <v>1.2006000385928917</v>
      </c>
      <c r="G17" s="49">
        <v>20231.23616</v>
      </c>
      <c r="H17" s="49">
        <v>0.8971924531675092</v>
      </c>
      <c r="I17" s="49">
        <v>15490.03489</v>
      </c>
      <c r="J17" s="49">
        <v>-20073.71163</v>
      </c>
      <c r="K17" s="49">
        <v>-15304.19189</v>
      </c>
    </row>
    <row r="18" spans="1:11" ht="15" customHeight="1">
      <c r="A18" s="23" t="s">
        <v>28</v>
      </c>
      <c r="B18" s="49">
        <v>4.0310969131336565</v>
      </c>
      <c r="C18" s="49">
        <v>10620.79297</v>
      </c>
      <c r="D18" s="49">
        <v>4.391020198823957</v>
      </c>
      <c r="E18" s="49">
        <v>11566.96124</v>
      </c>
      <c r="F18" s="49">
        <v>3.0463541713355466</v>
      </c>
      <c r="G18" s="49">
        <v>51333.92361</v>
      </c>
      <c r="H18" s="49">
        <v>4.946209906940732</v>
      </c>
      <c r="I18" s="49">
        <v>85396.35366</v>
      </c>
      <c r="J18" s="49">
        <v>-40713.130639999996</v>
      </c>
      <c r="K18" s="49">
        <v>-73829.39241999999</v>
      </c>
    </row>
    <row r="19" spans="1:11" ht="15" customHeight="1">
      <c r="A19" s="23" t="s">
        <v>29</v>
      </c>
      <c r="B19" s="49">
        <v>0.0017815396928608446</v>
      </c>
      <c r="C19" s="49">
        <v>4.69385</v>
      </c>
      <c r="D19" s="49">
        <v>0.006273022530443301</v>
      </c>
      <c r="E19" s="49">
        <v>16.52459</v>
      </c>
      <c r="F19" s="49">
        <v>0.2939959342283372</v>
      </c>
      <c r="G19" s="49">
        <v>4954.107099999999</v>
      </c>
      <c r="H19" s="49">
        <v>0.38482153245131395</v>
      </c>
      <c r="I19" s="49">
        <v>6643.94684</v>
      </c>
      <c r="J19" s="49">
        <v>-4949.41325</v>
      </c>
      <c r="K19" s="49">
        <v>-6627.42225</v>
      </c>
    </row>
    <row r="21" spans="1:22" ht="15">
      <c r="A21" s="51" t="s">
        <v>155</v>
      </c>
      <c r="C21" s="55"/>
      <c r="D21" s="55"/>
      <c r="E21" s="55"/>
      <c r="F21" s="55"/>
      <c r="G21" s="55"/>
      <c r="H21" s="55"/>
      <c r="I21" s="55"/>
      <c r="J21" s="55"/>
      <c r="K21" s="55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2:22" ht="1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2"/>
      <c r="O22" s="62"/>
      <c r="P22" s="62"/>
      <c r="Q22" s="62"/>
      <c r="R22" s="62"/>
      <c r="S22" s="62"/>
      <c r="T22" s="62"/>
      <c r="U22" s="62"/>
      <c r="V22" s="62"/>
    </row>
    <row r="23" spans="13:22" ht="15"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3:22" ht="15"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3:22" ht="15"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3:22" ht="15"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3:22" ht="15"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3:22" ht="15"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3:22" ht="15"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3:22" ht="15"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3:22" ht="15"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3:22" ht="15"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3:22" ht="15"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3:22" ht="15"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3:22" ht="15"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3:22" ht="15"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3:22" ht="15"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3:22" ht="15"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3:22" ht="15"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3:22" ht="15"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3:22" ht="15">
      <c r="M41" s="62"/>
      <c r="N41" s="62"/>
      <c r="O41" s="62"/>
      <c r="P41" s="62"/>
      <c r="Q41" s="62"/>
      <c r="R41" s="62"/>
      <c r="S41" s="62"/>
      <c r="T41" s="62"/>
      <c r="U41" s="62"/>
      <c r="V41" s="62"/>
    </row>
  </sheetData>
  <sheetProtection/>
  <mergeCells count="8">
    <mergeCell ref="A2:A4"/>
    <mergeCell ref="B2:E2"/>
    <mergeCell ref="F2:I2"/>
    <mergeCell ref="J2:K2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" width="20.421875" style="24" bestFit="1" customWidth="1"/>
    <col min="2" max="2" width="8.140625" style="22" customWidth="1"/>
    <col min="3" max="3" width="10.421875" style="22" customWidth="1"/>
    <col min="4" max="4" width="10.57421875" style="22" customWidth="1"/>
    <col min="5" max="5" width="12.7109375" style="22" customWidth="1"/>
    <col min="6" max="6" width="8.140625" style="22" customWidth="1"/>
    <col min="7" max="7" width="10.421875" style="22" customWidth="1"/>
    <col min="8" max="9" width="10.57421875" style="22" customWidth="1"/>
    <col min="10" max="10" width="9.421875" style="22" bestFit="1" customWidth="1"/>
    <col min="11" max="12" width="10.7109375" style="22" customWidth="1"/>
    <col min="13" max="13" width="9.140625" style="22" customWidth="1"/>
    <col min="14" max="14" width="9.421875" style="22" bestFit="1" customWidth="1"/>
    <col min="15" max="16384" width="9.140625" style="22" customWidth="1"/>
  </cols>
  <sheetData>
    <row r="1" spans="1:10" ht="21" customHeight="1">
      <c r="A1" s="21" t="s">
        <v>158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15" customHeight="1">
      <c r="A2" s="13"/>
      <c r="B2" s="84" t="s">
        <v>16</v>
      </c>
      <c r="C2" s="84"/>
      <c r="D2" s="84"/>
      <c r="E2" s="84"/>
      <c r="F2" s="84" t="s">
        <v>17</v>
      </c>
      <c r="G2" s="84"/>
      <c r="H2" s="84"/>
      <c r="I2" s="84"/>
      <c r="J2" s="91" t="s">
        <v>18</v>
      </c>
      <c r="K2" s="92"/>
      <c r="L2" s="93"/>
    </row>
    <row r="3" spans="1:12" ht="15" customHeight="1">
      <c r="A3" s="86" t="s">
        <v>15</v>
      </c>
      <c r="B3" s="86" t="s">
        <v>30</v>
      </c>
      <c r="C3" s="88" t="s">
        <v>154</v>
      </c>
      <c r="D3" s="89"/>
      <c r="E3" s="90"/>
      <c r="F3" s="86" t="s">
        <v>31</v>
      </c>
      <c r="G3" s="88" t="s">
        <v>154</v>
      </c>
      <c r="H3" s="89"/>
      <c r="I3" s="90"/>
      <c r="J3" s="88" t="s">
        <v>154</v>
      </c>
      <c r="K3" s="89"/>
      <c r="L3" s="90"/>
    </row>
    <row r="4" spans="1:12" ht="15" customHeight="1">
      <c r="A4" s="87"/>
      <c r="B4" s="87"/>
      <c r="C4" s="81">
        <v>2018</v>
      </c>
      <c r="D4" s="32">
        <v>2018</v>
      </c>
      <c r="E4" s="31">
        <v>2019</v>
      </c>
      <c r="F4" s="87"/>
      <c r="G4" s="81">
        <v>2018</v>
      </c>
      <c r="H4" s="32">
        <v>2018</v>
      </c>
      <c r="I4" s="31">
        <v>2019</v>
      </c>
      <c r="J4" s="81">
        <v>2018</v>
      </c>
      <c r="K4" s="32">
        <v>2018</v>
      </c>
      <c r="L4" s="31">
        <v>2019</v>
      </c>
    </row>
    <row r="5" spans="1:12" s="45" customFormat="1" ht="15">
      <c r="A5" s="84"/>
      <c r="B5" s="84"/>
      <c r="C5" s="83"/>
      <c r="D5" s="44" t="s">
        <v>167</v>
      </c>
      <c r="E5" s="44" t="s">
        <v>167</v>
      </c>
      <c r="F5" s="84"/>
      <c r="G5" s="83"/>
      <c r="H5" s="44" t="s">
        <v>167</v>
      </c>
      <c r="I5" s="44" t="s">
        <v>167</v>
      </c>
      <c r="J5" s="83"/>
      <c r="K5" s="44" t="s">
        <v>167</v>
      </c>
      <c r="L5" s="44" t="s">
        <v>167</v>
      </c>
    </row>
    <row r="6" spans="1:39" ht="15" customHeight="1">
      <c r="A6" s="6" t="s">
        <v>32</v>
      </c>
      <c r="B6" s="33">
        <v>100</v>
      </c>
      <c r="C6" s="17">
        <v>400107.30894</v>
      </c>
      <c r="D6" s="17">
        <v>263471.53638</v>
      </c>
      <c r="E6" s="17">
        <v>263423.09341</v>
      </c>
      <c r="F6" s="33">
        <v>100</v>
      </c>
      <c r="G6" s="17">
        <v>2553580.3753899997</v>
      </c>
      <c r="H6" s="17">
        <v>1685093.7455999998</v>
      </c>
      <c r="I6" s="17">
        <v>1726500.80095</v>
      </c>
      <c r="J6" s="17">
        <v>-2153473.06645</v>
      </c>
      <c r="K6" s="25">
        <v>-1421622.2092199998</v>
      </c>
      <c r="L6" s="25">
        <v>-1463077.70754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9"/>
      <c r="AM6" s="59"/>
    </row>
    <row r="7" spans="1:37" ht="15" customHeight="1">
      <c r="A7" s="6" t="s">
        <v>149</v>
      </c>
      <c r="B7" s="33">
        <v>44.882377924000735</v>
      </c>
      <c r="C7" s="17">
        <v>179577.6745</v>
      </c>
      <c r="D7" s="17">
        <v>122542.18436</v>
      </c>
      <c r="E7" s="17">
        <v>109611.84211</v>
      </c>
      <c r="F7" s="33">
        <v>48.264827667379265</v>
      </c>
      <c r="G7" s="17">
        <v>1232481.16753</v>
      </c>
      <c r="H7" s="17">
        <v>814224.488</v>
      </c>
      <c r="I7" s="17">
        <v>829206.7730599999</v>
      </c>
      <c r="J7" s="17">
        <v>-1052903.49303</v>
      </c>
      <c r="K7" s="25">
        <v>-691682.30364</v>
      </c>
      <c r="L7" s="25">
        <v>-719594.93095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ht="15" customHeight="1">
      <c r="A8" s="3" t="s">
        <v>33</v>
      </c>
      <c r="B8" s="34">
        <v>2.1354498603476575</v>
      </c>
      <c r="C8" s="16">
        <v>8544.090970000001</v>
      </c>
      <c r="D8" s="16">
        <v>7990.187269999999</v>
      </c>
      <c r="E8" s="16">
        <v>1705.96968</v>
      </c>
      <c r="F8" s="34">
        <v>1.7480030842257233</v>
      </c>
      <c r="G8" s="16">
        <v>44636.66372</v>
      </c>
      <c r="H8" s="16">
        <v>29112.47807</v>
      </c>
      <c r="I8" s="16">
        <v>30019.09764</v>
      </c>
      <c r="J8" s="16">
        <v>-36092.57274999999</v>
      </c>
      <c r="K8" s="15">
        <v>-21122.290800000002</v>
      </c>
      <c r="L8" s="15">
        <v>-28313.12796</v>
      </c>
      <c r="N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5" customHeight="1">
      <c r="A9" s="3" t="s">
        <v>34</v>
      </c>
      <c r="B9" s="34">
        <v>0.22543246520279375</v>
      </c>
      <c r="C9" s="16">
        <v>901.97177</v>
      </c>
      <c r="D9" s="16">
        <v>639.29149</v>
      </c>
      <c r="E9" s="16">
        <v>676.4242800000001</v>
      </c>
      <c r="F9" s="34">
        <v>0.4693172314252949</v>
      </c>
      <c r="G9" s="16">
        <v>11984.39272</v>
      </c>
      <c r="H9" s="16">
        <v>7718.68481</v>
      </c>
      <c r="I9" s="16">
        <v>11631.90905</v>
      </c>
      <c r="J9" s="16">
        <v>-11082.42095</v>
      </c>
      <c r="K9" s="15">
        <v>-7079.39332</v>
      </c>
      <c r="L9" s="15">
        <v>-10955.484770000001</v>
      </c>
      <c r="N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ht="15" customHeight="1">
      <c r="A10" s="3" t="s">
        <v>35</v>
      </c>
      <c r="B10" s="34">
        <v>0.7662866289852684</v>
      </c>
      <c r="C10" s="16">
        <v>3065.96881</v>
      </c>
      <c r="D10" s="16">
        <v>2211.9317400000004</v>
      </c>
      <c r="E10" s="16">
        <v>1573.6943700000002</v>
      </c>
      <c r="F10" s="34">
        <v>0.5599085111161366</v>
      </c>
      <c r="G10" s="16">
        <v>14297.71386</v>
      </c>
      <c r="H10" s="16">
        <v>9414.078619999998</v>
      </c>
      <c r="I10" s="16">
        <v>9507.14143</v>
      </c>
      <c r="J10" s="16">
        <v>-11231.74505</v>
      </c>
      <c r="K10" s="15">
        <v>-7202.146879999998</v>
      </c>
      <c r="L10" s="15">
        <v>-7933.4470599999995</v>
      </c>
      <c r="N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5" customHeight="1">
      <c r="A11" s="3" t="s">
        <v>150</v>
      </c>
      <c r="B11" s="34">
        <v>4.352704909625038</v>
      </c>
      <c r="C11" s="16">
        <v>17415.49048</v>
      </c>
      <c r="D11" s="16">
        <v>9806.582910000001</v>
      </c>
      <c r="E11" s="16">
        <v>14626.429970000001</v>
      </c>
      <c r="F11" s="34">
        <v>1.3077317742504913</v>
      </c>
      <c r="G11" s="16">
        <v>33393.98195</v>
      </c>
      <c r="H11" s="16">
        <v>23561.10452</v>
      </c>
      <c r="I11" s="16">
        <v>26089.24911</v>
      </c>
      <c r="J11" s="16">
        <v>-15978.49147</v>
      </c>
      <c r="K11" s="15">
        <v>-13754.52161</v>
      </c>
      <c r="L11" s="15">
        <v>-11462.81914</v>
      </c>
      <c r="N11" s="54"/>
      <c r="P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37" ht="15" customHeight="1">
      <c r="A12" s="3" t="s">
        <v>36</v>
      </c>
      <c r="B12" s="34">
        <v>0.8754899002670541</v>
      </c>
      <c r="C12" s="16">
        <v>3502.89908</v>
      </c>
      <c r="D12" s="16">
        <v>3247.1103399999997</v>
      </c>
      <c r="E12" s="16">
        <v>965.44791</v>
      </c>
      <c r="F12" s="34">
        <v>0.26300621765133503</v>
      </c>
      <c r="G12" s="16">
        <v>6716.07516</v>
      </c>
      <c r="H12" s="16">
        <v>3656.77487</v>
      </c>
      <c r="I12" s="16">
        <v>7259.34313</v>
      </c>
      <c r="J12" s="16">
        <v>-3213.17608</v>
      </c>
      <c r="K12" s="15">
        <v>-409.66453000000047</v>
      </c>
      <c r="L12" s="15">
        <v>-6293.89522</v>
      </c>
      <c r="N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5" customHeight="1">
      <c r="A13" s="3" t="s">
        <v>37</v>
      </c>
      <c r="B13" s="34">
        <v>0.00026212967785531696</v>
      </c>
      <c r="C13" s="16">
        <v>1.0488</v>
      </c>
      <c r="D13" s="16">
        <v>0.9087999999999999</v>
      </c>
      <c r="E13" s="16">
        <v>2.245</v>
      </c>
      <c r="F13" s="34">
        <v>0.02247708650691441</v>
      </c>
      <c r="G13" s="16">
        <v>573.97047</v>
      </c>
      <c r="H13" s="16">
        <v>395.6404</v>
      </c>
      <c r="I13" s="16">
        <v>695.0099799999999</v>
      </c>
      <c r="J13" s="16">
        <v>-572.92167</v>
      </c>
      <c r="K13" s="15">
        <v>-394.7316</v>
      </c>
      <c r="L13" s="15">
        <v>-692.7649799999999</v>
      </c>
      <c r="N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ht="15" customHeight="1">
      <c r="A14" s="3" t="s">
        <v>38</v>
      </c>
      <c r="B14" s="34">
        <v>0.06957319793469305</v>
      </c>
      <c r="C14" s="16">
        <v>278.36745</v>
      </c>
      <c r="D14" s="16">
        <v>222.02845</v>
      </c>
      <c r="E14" s="16">
        <v>293.3501</v>
      </c>
      <c r="F14" s="34">
        <v>0.1245869869874024</v>
      </c>
      <c r="G14" s="16">
        <v>3181.4288500000002</v>
      </c>
      <c r="H14" s="16">
        <v>2037.22282</v>
      </c>
      <c r="I14" s="16">
        <v>3233.60727</v>
      </c>
      <c r="J14" s="16">
        <v>-2903.0614</v>
      </c>
      <c r="K14" s="15">
        <v>-1815.19437</v>
      </c>
      <c r="L14" s="15">
        <v>-2940.25717</v>
      </c>
      <c r="N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ht="15" customHeight="1">
      <c r="A15" s="3" t="s">
        <v>39</v>
      </c>
      <c r="B15" s="34">
        <v>0.9619934737501125</v>
      </c>
      <c r="C15" s="16">
        <v>3849.0062000000003</v>
      </c>
      <c r="D15" s="16">
        <v>2614.96134</v>
      </c>
      <c r="E15" s="16">
        <v>1406.03358</v>
      </c>
      <c r="F15" s="34">
        <v>2.0405341610616787</v>
      </c>
      <c r="G15" s="16">
        <v>52106.67989</v>
      </c>
      <c r="H15" s="16">
        <v>35038.50435</v>
      </c>
      <c r="I15" s="16">
        <v>40477.37896</v>
      </c>
      <c r="J15" s="16">
        <v>-48257.673689999996</v>
      </c>
      <c r="K15" s="15">
        <v>-32423.54301</v>
      </c>
      <c r="L15" s="15">
        <v>-39071.34538</v>
      </c>
      <c r="N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ht="15" customHeight="1">
      <c r="A16" s="3" t="s">
        <v>40</v>
      </c>
      <c r="B16" s="34">
        <v>1.0681115726983297</v>
      </c>
      <c r="C16" s="18">
        <v>4273.59247</v>
      </c>
      <c r="D16" s="18">
        <v>2121.88621</v>
      </c>
      <c r="E16" s="16">
        <v>1199.58573</v>
      </c>
      <c r="F16" s="34">
        <v>6.4408555107602865</v>
      </c>
      <c r="G16" s="18">
        <v>164472.42233</v>
      </c>
      <c r="H16" s="16">
        <v>104405.64869</v>
      </c>
      <c r="I16" s="16">
        <v>103541.02792000001</v>
      </c>
      <c r="J16" s="16">
        <v>-160198.82986</v>
      </c>
      <c r="K16" s="15">
        <v>-102283.76248</v>
      </c>
      <c r="L16" s="15">
        <v>-102341.44219</v>
      </c>
      <c r="N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ht="15" customHeight="1">
      <c r="A17" s="3" t="s">
        <v>41</v>
      </c>
      <c r="B17" s="34">
        <v>0.6425835126110006</v>
      </c>
      <c r="C17" s="18">
        <v>2571.0236</v>
      </c>
      <c r="D17" s="18">
        <v>1732.7688600000001</v>
      </c>
      <c r="E17" s="16">
        <v>975.85931</v>
      </c>
      <c r="F17" s="34">
        <v>1.577001134881047</v>
      </c>
      <c r="G17" s="18">
        <v>40269.9915</v>
      </c>
      <c r="H17" s="16">
        <v>26506.23361</v>
      </c>
      <c r="I17" s="16">
        <v>27181.52766</v>
      </c>
      <c r="J17" s="16">
        <v>-37698.967899999996</v>
      </c>
      <c r="K17" s="15">
        <v>-24773.46475</v>
      </c>
      <c r="L17" s="15">
        <v>-26205.66835</v>
      </c>
      <c r="N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ht="15" customHeight="1">
      <c r="A18" s="3" t="s">
        <v>42</v>
      </c>
      <c r="B18" s="34">
        <v>0.0009605073224434158</v>
      </c>
      <c r="C18" s="16">
        <v>3.84306</v>
      </c>
      <c r="D18" s="16">
        <v>1.6704100000000002</v>
      </c>
      <c r="E18" s="16">
        <v>0.59877</v>
      </c>
      <c r="F18" s="34">
        <v>0.1827829593688488</v>
      </c>
      <c r="G18" s="16">
        <v>4667.50978</v>
      </c>
      <c r="H18" s="16">
        <v>3021.13925</v>
      </c>
      <c r="I18" s="16">
        <v>4415.822</v>
      </c>
      <c r="J18" s="16">
        <v>-4663.66672</v>
      </c>
      <c r="K18" s="15">
        <v>-3019.46884</v>
      </c>
      <c r="L18" s="15">
        <v>-4415.2232300000005</v>
      </c>
      <c r="N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ht="15" customHeight="1">
      <c r="A19" s="3" t="s">
        <v>43</v>
      </c>
      <c r="B19" s="34">
        <v>3.465465716368425</v>
      </c>
      <c r="C19" s="16">
        <v>13865.581619999999</v>
      </c>
      <c r="D19" s="16">
        <v>8826.14193</v>
      </c>
      <c r="E19" s="16">
        <v>7781.08335</v>
      </c>
      <c r="F19" s="34">
        <v>7.439649657433844</v>
      </c>
      <c r="G19" s="16">
        <v>189977.43365</v>
      </c>
      <c r="H19" s="16">
        <v>129770.80243000001</v>
      </c>
      <c r="I19" s="16">
        <v>126877.49521</v>
      </c>
      <c r="J19" s="16">
        <v>-176111.85202999998</v>
      </c>
      <c r="K19" s="15">
        <v>-120944.66050000001</v>
      </c>
      <c r="L19" s="15">
        <v>-119096.41186</v>
      </c>
      <c r="N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15" customHeight="1">
      <c r="A20" s="3" t="s">
        <v>44</v>
      </c>
      <c r="B20" s="34">
        <v>0.19941873646693395</v>
      </c>
      <c r="C20" s="18">
        <v>797.8889399999999</v>
      </c>
      <c r="D20" s="18">
        <v>231.23844</v>
      </c>
      <c r="E20" s="16">
        <v>201.75557999999998</v>
      </c>
      <c r="F20" s="34">
        <v>0.05615835607997976</v>
      </c>
      <c r="G20" s="18">
        <v>1434.04876</v>
      </c>
      <c r="H20" s="16">
        <v>455.53776</v>
      </c>
      <c r="I20" s="16">
        <v>425.71407</v>
      </c>
      <c r="J20" s="16">
        <v>-636.15982</v>
      </c>
      <c r="K20" s="15">
        <v>-224.29932</v>
      </c>
      <c r="L20" s="15">
        <v>-223.95849</v>
      </c>
      <c r="N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ht="15" customHeight="1">
      <c r="A21" s="3" t="s">
        <v>45</v>
      </c>
      <c r="B21" s="34">
        <v>0.0037564772410228287</v>
      </c>
      <c r="C21" s="18">
        <v>15.02994</v>
      </c>
      <c r="D21" s="18">
        <v>47.63992</v>
      </c>
      <c r="E21" s="16">
        <v>364.8682</v>
      </c>
      <c r="F21" s="34">
        <v>0.014575586638550795</v>
      </c>
      <c r="G21" s="18">
        <v>372.19932</v>
      </c>
      <c r="H21" s="16">
        <v>282.12685999999997</v>
      </c>
      <c r="I21" s="16">
        <v>609.21334</v>
      </c>
      <c r="J21" s="16">
        <v>-357.16938</v>
      </c>
      <c r="K21" s="15">
        <v>-234.48693999999998</v>
      </c>
      <c r="L21" s="15">
        <v>-244.34514000000001</v>
      </c>
      <c r="N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ht="15" customHeight="1">
      <c r="A22" s="3" t="s">
        <v>46</v>
      </c>
      <c r="B22" s="34">
        <v>0.01943726801843111</v>
      </c>
      <c r="C22" s="18">
        <v>77.76992999999999</v>
      </c>
      <c r="D22" s="18">
        <v>15.02994</v>
      </c>
      <c r="E22" s="16">
        <v>0.402</v>
      </c>
      <c r="F22" s="34">
        <v>0.034581207958458454</v>
      </c>
      <c r="G22" s="18">
        <v>883.0589399999999</v>
      </c>
      <c r="H22" s="16">
        <v>625.47303</v>
      </c>
      <c r="I22" s="16">
        <v>862.35567</v>
      </c>
      <c r="J22" s="16">
        <v>-805.28901</v>
      </c>
      <c r="K22" s="15">
        <v>-610.44309</v>
      </c>
      <c r="L22" s="15">
        <v>-861.95367</v>
      </c>
      <c r="N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ht="15" customHeight="1">
      <c r="A23" s="3" t="s">
        <v>47</v>
      </c>
      <c r="B23" s="34">
        <v>0.009524199920505455</v>
      </c>
      <c r="C23" s="18">
        <v>38.10702</v>
      </c>
      <c r="D23" s="18">
        <v>22.496</v>
      </c>
      <c r="E23" s="16">
        <v>35.125</v>
      </c>
      <c r="F23" s="34">
        <v>0.024596978268368458</v>
      </c>
      <c r="G23" s="16">
        <v>628.10361</v>
      </c>
      <c r="H23" s="16">
        <v>441.10141999999996</v>
      </c>
      <c r="I23" s="16">
        <v>548.38425</v>
      </c>
      <c r="J23" s="16">
        <v>-589.99659</v>
      </c>
      <c r="K23" s="15">
        <v>-418.60542</v>
      </c>
      <c r="L23" s="15">
        <v>-513.25925</v>
      </c>
      <c r="N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ht="15" customHeight="1">
      <c r="A24" s="3" t="s">
        <v>48</v>
      </c>
      <c r="B24" s="34">
        <v>11.53310971805313</v>
      </c>
      <c r="C24" s="18">
        <v>46144.81493</v>
      </c>
      <c r="D24" s="18">
        <v>33490.642289999996</v>
      </c>
      <c r="E24" s="16">
        <v>31558.390489999998</v>
      </c>
      <c r="F24" s="34">
        <v>0.7542683808046714</v>
      </c>
      <c r="G24" s="18">
        <v>19260.84935</v>
      </c>
      <c r="H24" s="16">
        <v>12841.84568</v>
      </c>
      <c r="I24" s="16">
        <v>15435.61408</v>
      </c>
      <c r="J24" s="16">
        <v>26883.96558</v>
      </c>
      <c r="K24" s="15">
        <v>20648.796609999998</v>
      </c>
      <c r="L24" s="15">
        <v>16122.776409999999</v>
      </c>
      <c r="N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15" customHeight="1">
      <c r="A25" s="3" t="s">
        <v>49</v>
      </c>
      <c r="B25" s="34">
        <v>0.010102289834965594</v>
      </c>
      <c r="C25" s="18">
        <v>40.42</v>
      </c>
      <c r="D25" s="18">
        <v>37.45</v>
      </c>
      <c r="E25" s="16">
        <v>289.78806</v>
      </c>
      <c r="F25" s="34">
        <v>0.01533865915382355</v>
      </c>
      <c r="G25" s="18">
        <v>391.68498999999997</v>
      </c>
      <c r="H25" s="16">
        <v>267.63935</v>
      </c>
      <c r="I25" s="16">
        <v>24.26409</v>
      </c>
      <c r="J25" s="16">
        <v>-351.26498999999995</v>
      </c>
      <c r="K25" s="15">
        <v>-230.18935</v>
      </c>
      <c r="L25" s="15">
        <v>265.52396999999996</v>
      </c>
      <c r="N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5" customHeight="1">
      <c r="A26" s="3" t="s">
        <v>50</v>
      </c>
      <c r="B26" s="34">
        <v>3.2487733464397333</v>
      </c>
      <c r="C26" s="18">
        <v>12998.579609999999</v>
      </c>
      <c r="D26" s="18">
        <v>7555.857309999999</v>
      </c>
      <c r="E26" s="16">
        <v>11124.92936</v>
      </c>
      <c r="F26" s="34">
        <v>9.186473373260192</v>
      </c>
      <c r="G26" s="18">
        <v>234583.98125</v>
      </c>
      <c r="H26" s="16">
        <v>145181.26011</v>
      </c>
      <c r="I26" s="16">
        <v>157410.59681</v>
      </c>
      <c r="J26" s="16">
        <v>-221585.40164000003</v>
      </c>
      <c r="K26" s="15">
        <v>-137625.4028</v>
      </c>
      <c r="L26" s="15">
        <v>-146285.66744999998</v>
      </c>
      <c r="N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t="15" customHeight="1">
      <c r="A27" s="3" t="s">
        <v>51</v>
      </c>
      <c r="B27" s="34">
        <v>4.3837176197724075</v>
      </c>
      <c r="C27" s="18">
        <v>17539.5746</v>
      </c>
      <c r="D27" s="18">
        <v>13337.08767</v>
      </c>
      <c r="E27" s="16">
        <v>9484.75113</v>
      </c>
      <c r="F27" s="34">
        <v>1.7772456249029855</v>
      </c>
      <c r="G27" s="18">
        <v>45383.3955</v>
      </c>
      <c r="H27" s="16">
        <v>30284.3996</v>
      </c>
      <c r="I27" s="16">
        <v>32943.41593</v>
      </c>
      <c r="J27" s="16">
        <v>-27843.8209</v>
      </c>
      <c r="K27" s="15">
        <v>-16947.31193</v>
      </c>
      <c r="L27" s="15">
        <v>-23458.664800000002</v>
      </c>
      <c r="N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t="15" customHeight="1">
      <c r="A28" s="3" t="s">
        <v>52</v>
      </c>
      <c r="B28" s="34">
        <v>0.0014761464907119925</v>
      </c>
      <c r="C28" s="18">
        <v>5.90617</v>
      </c>
      <c r="D28" s="18">
        <v>0.78432</v>
      </c>
      <c r="E28" s="16">
        <v>17.42548</v>
      </c>
      <c r="F28" s="34">
        <v>0.16273716347641204</v>
      </c>
      <c r="G28" s="18">
        <v>4155.62427</v>
      </c>
      <c r="H28" s="16">
        <v>2682.9578199999996</v>
      </c>
      <c r="I28" s="16">
        <v>3925.0382799999998</v>
      </c>
      <c r="J28" s="16">
        <v>-4149.7181</v>
      </c>
      <c r="K28" s="15">
        <v>-2682.1734999999994</v>
      </c>
      <c r="L28" s="15">
        <v>-3907.6128</v>
      </c>
      <c r="N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5" customHeight="1">
      <c r="A29" s="3" t="s">
        <v>151</v>
      </c>
      <c r="B29" s="34">
        <v>0.9139745508993901</v>
      </c>
      <c r="C29" s="18">
        <v>3656.87898</v>
      </c>
      <c r="D29" s="18">
        <v>2624.6418799999997</v>
      </c>
      <c r="E29" s="16">
        <v>1840.8021</v>
      </c>
      <c r="F29" s="34">
        <v>5.987607673271234</v>
      </c>
      <c r="G29" s="18">
        <v>152898.3745</v>
      </c>
      <c r="H29" s="16">
        <v>104585.071</v>
      </c>
      <c r="I29" s="16">
        <v>99763.80664</v>
      </c>
      <c r="J29" s="16">
        <v>-149241.49552</v>
      </c>
      <c r="K29" s="15">
        <v>-101960.42912</v>
      </c>
      <c r="L29" s="15">
        <v>-97923.00454</v>
      </c>
      <c r="N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5" customHeight="1">
      <c r="A30" s="3" t="s">
        <v>53</v>
      </c>
      <c r="B30" s="34">
        <v>0.13740139150580746</v>
      </c>
      <c r="C30" s="18">
        <v>549.75301</v>
      </c>
      <c r="D30" s="18">
        <v>482.84246</v>
      </c>
      <c r="E30" s="16">
        <v>448.33403999999996</v>
      </c>
      <c r="F30" s="34">
        <v>1.6497026318807826</v>
      </c>
      <c r="G30" s="16">
        <v>42126.482659999994</v>
      </c>
      <c r="H30" s="16">
        <v>29424.41267</v>
      </c>
      <c r="I30" s="16">
        <v>24141.983050000003</v>
      </c>
      <c r="J30" s="16">
        <v>-41576.729649999994</v>
      </c>
      <c r="K30" s="15">
        <v>-28941.57021</v>
      </c>
      <c r="L30" s="15">
        <v>-23693.64901</v>
      </c>
      <c r="N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5" customHeight="1">
      <c r="A31" s="3" t="s">
        <v>54</v>
      </c>
      <c r="B31" s="34">
        <v>0.003661812636918634</v>
      </c>
      <c r="C31" s="16">
        <v>14.65118</v>
      </c>
      <c r="D31" s="16">
        <v>10.19421</v>
      </c>
      <c r="E31" s="16">
        <v>45.896209999999996</v>
      </c>
      <c r="F31" s="34">
        <v>0.33107095165190653</v>
      </c>
      <c r="G31" s="16">
        <v>8454.162849999999</v>
      </c>
      <c r="H31" s="16">
        <v>5630.02036</v>
      </c>
      <c r="I31" s="16">
        <v>5204.91082</v>
      </c>
      <c r="J31" s="16">
        <v>-8439.511669999998</v>
      </c>
      <c r="K31" s="15">
        <v>-5619.826150000001</v>
      </c>
      <c r="L31" s="15">
        <v>-5159.01461</v>
      </c>
      <c r="N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15" customHeight="1">
      <c r="A32" s="3" t="s">
        <v>55</v>
      </c>
      <c r="B32" s="34">
        <v>7.040108583526042</v>
      </c>
      <c r="C32" s="16">
        <v>28167.989</v>
      </c>
      <c r="D32" s="16">
        <v>17804.32587</v>
      </c>
      <c r="E32" s="16">
        <v>15544.30614</v>
      </c>
      <c r="F32" s="34">
        <v>2.2282775348831434</v>
      </c>
      <c r="G32" s="16">
        <v>56900.857840000004</v>
      </c>
      <c r="H32" s="16">
        <v>36641.161869999996</v>
      </c>
      <c r="I32" s="16">
        <v>36398.11647</v>
      </c>
      <c r="J32" s="16">
        <v>-28732.868840000003</v>
      </c>
      <c r="K32" s="15">
        <v>-18836.835999999996</v>
      </c>
      <c r="L32" s="15">
        <v>-20853.81033</v>
      </c>
      <c r="N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15" customHeight="1">
      <c r="A33" s="3" t="s">
        <v>56</v>
      </c>
      <c r="B33" s="34">
        <v>0.13303794459796353</v>
      </c>
      <c r="C33" s="16">
        <v>532.29454</v>
      </c>
      <c r="D33" s="16">
        <v>321.6245</v>
      </c>
      <c r="E33" s="16">
        <v>829.5538</v>
      </c>
      <c r="F33" s="34">
        <v>1.7361352631490627</v>
      </c>
      <c r="G33" s="16">
        <v>44333.60937</v>
      </c>
      <c r="H33" s="16">
        <v>29785.269940000002</v>
      </c>
      <c r="I33" s="16">
        <v>31117.69763</v>
      </c>
      <c r="J33" s="16">
        <v>-43801.314829999996</v>
      </c>
      <c r="K33" s="15">
        <v>-29463.64544</v>
      </c>
      <c r="L33" s="15">
        <v>-30288.143829999997</v>
      </c>
      <c r="N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</row>
    <row r="34" spans="1:37" ht="15" customHeight="1">
      <c r="A34" s="3" t="s">
        <v>57</v>
      </c>
      <c r="B34" s="34">
        <v>0.8663033697591818</v>
      </c>
      <c r="C34" s="16">
        <v>3466.1431000000002</v>
      </c>
      <c r="D34" s="16">
        <v>2274.7054</v>
      </c>
      <c r="E34" s="16">
        <v>2123.23866</v>
      </c>
      <c r="F34" s="34">
        <v>0.9604383933383843</v>
      </c>
      <c r="G34" s="16">
        <v>24525.566329999998</v>
      </c>
      <c r="H34" s="16">
        <v>20041.69582</v>
      </c>
      <c r="I34" s="16">
        <v>9979.85375</v>
      </c>
      <c r="J34" s="16">
        <v>-21059.423229999997</v>
      </c>
      <c r="K34" s="15">
        <v>-17766.990420000002</v>
      </c>
      <c r="L34" s="15">
        <v>-7856.61509</v>
      </c>
      <c r="N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5" customHeight="1">
      <c r="A35" s="3" t="s">
        <v>58</v>
      </c>
      <c r="B35" s="34">
        <v>1.8142605940469225</v>
      </c>
      <c r="C35" s="16">
        <v>7258.98924</v>
      </c>
      <c r="D35" s="16">
        <v>4870.1544</v>
      </c>
      <c r="E35" s="16">
        <v>4495.553809999999</v>
      </c>
      <c r="F35" s="34">
        <v>1.1697655729923095</v>
      </c>
      <c r="G35" s="16">
        <v>29870.90411</v>
      </c>
      <c r="H35" s="16">
        <v>20416.202269999998</v>
      </c>
      <c r="I35" s="16">
        <v>19487.19882</v>
      </c>
      <c r="J35" s="16">
        <v>-22611.91487</v>
      </c>
      <c r="K35" s="15">
        <v>-15546.047869999999</v>
      </c>
      <c r="L35" s="15">
        <v>-14991.645010000002</v>
      </c>
      <c r="N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15" customHeight="1">
      <c r="A36" s="6" t="s">
        <v>21</v>
      </c>
      <c r="B36" s="33">
        <v>40.1856462997309</v>
      </c>
      <c r="C36" s="17">
        <v>160785.70799</v>
      </c>
      <c r="D36" s="17">
        <v>99762.2694</v>
      </c>
      <c r="E36" s="17">
        <v>112604.92229999999</v>
      </c>
      <c r="F36" s="33">
        <v>28.52338599871793</v>
      </c>
      <c r="G36" s="17">
        <v>728367.58726</v>
      </c>
      <c r="H36" s="17">
        <v>484076.93269</v>
      </c>
      <c r="I36" s="17">
        <v>498239.44250999996</v>
      </c>
      <c r="J36" s="17">
        <v>-567581.8792699999</v>
      </c>
      <c r="K36" s="25">
        <v>-384314.66329</v>
      </c>
      <c r="L36" s="25">
        <v>-385634.52021</v>
      </c>
      <c r="N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15" customHeight="1">
      <c r="A37" s="4" t="s">
        <v>59</v>
      </c>
      <c r="B37" s="34">
        <v>3.2302762237063174</v>
      </c>
      <c r="C37" s="16">
        <v>12924.57127</v>
      </c>
      <c r="D37" s="16">
        <v>7767.1839</v>
      </c>
      <c r="E37" s="16">
        <v>8728.98631</v>
      </c>
      <c r="F37" s="34">
        <v>1.6808025419385857</v>
      </c>
      <c r="G37" s="16">
        <v>42920.64386</v>
      </c>
      <c r="H37" s="16">
        <v>27959.326989999998</v>
      </c>
      <c r="I37" s="16">
        <v>28152.70827</v>
      </c>
      <c r="J37" s="16">
        <v>-29996.072589999996</v>
      </c>
      <c r="K37" s="15">
        <v>-20192.143089999998</v>
      </c>
      <c r="L37" s="15">
        <v>-19423.72196</v>
      </c>
      <c r="N37" s="54">
        <f>+C37-G37-J37</f>
        <v>0</v>
      </c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12">
      <c r="A38" s="4" t="s">
        <v>153</v>
      </c>
      <c r="B38" s="34">
        <v>7.724310618538236</v>
      </c>
      <c r="C38" s="16">
        <v>30905.53135</v>
      </c>
      <c r="D38" s="16">
        <v>21474.71469</v>
      </c>
      <c r="E38" s="16">
        <v>20571.073620000003</v>
      </c>
      <c r="F38" s="34">
        <v>6.091940036006952</v>
      </c>
      <c r="G38" s="16">
        <v>155562.58524000001</v>
      </c>
      <c r="H38" s="16">
        <v>103186.39483</v>
      </c>
      <c r="I38" s="16">
        <v>108281.01488</v>
      </c>
      <c r="J38" s="16">
        <v>-124657.05389000001</v>
      </c>
      <c r="K38" s="15">
        <v>-81711.68014000001</v>
      </c>
      <c r="L38" s="15">
        <v>-87709.94125999999</v>
      </c>
      <c r="N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5" customHeight="1">
      <c r="A39" s="4" t="s">
        <v>146</v>
      </c>
      <c r="B39" s="34">
        <v>0.0002925340212106749</v>
      </c>
      <c r="C39" s="16">
        <v>1.17045</v>
      </c>
      <c r="D39" s="16">
        <v>1.17045</v>
      </c>
      <c r="E39" s="16">
        <v>0</v>
      </c>
      <c r="F39" s="34">
        <v>0.014444267881862436</v>
      </c>
      <c r="G39" s="16">
        <v>368.84599</v>
      </c>
      <c r="H39" s="16">
        <v>195.01457000000002</v>
      </c>
      <c r="I39" s="16">
        <v>539.58267</v>
      </c>
      <c r="J39" s="16">
        <v>-367.67553999999996</v>
      </c>
      <c r="K39" s="15">
        <v>-193.84412000000003</v>
      </c>
      <c r="L39" s="15">
        <v>-539.58267</v>
      </c>
      <c r="N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2">
      <c r="A40" s="4" t="s">
        <v>152</v>
      </c>
      <c r="B40" s="34">
        <v>1.7040297109449747</v>
      </c>
      <c r="C40" s="16">
        <v>6817.9474199999995</v>
      </c>
      <c r="D40" s="16">
        <v>4259.1711</v>
      </c>
      <c r="E40" s="16">
        <v>3023.1461600000002</v>
      </c>
      <c r="F40" s="34">
        <v>1.2210654428779377</v>
      </c>
      <c r="G40" s="16">
        <v>31180.88752</v>
      </c>
      <c r="H40" s="16">
        <v>19598.2593</v>
      </c>
      <c r="I40" s="16">
        <v>19113.08081</v>
      </c>
      <c r="J40" s="16">
        <v>-24362.9401</v>
      </c>
      <c r="K40" s="15">
        <v>-15339.088200000002</v>
      </c>
      <c r="L40" s="15">
        <v>-16089.93465</v>
      </c>
      <c r="N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15" customHeight="1">
      <c r="A41" s="4" t="s">
        <v>145</v>
      </c>
      <c r="B41" s="34">
        <v>23.26359017699378</v>
      </c>
      <c r="C41" s="16">
        <v>93079.32462</v>
      </c>
      <c r="D41" s="16">
        <v>56248.55363</v>
      </c>
      <c r="E41" s="16">
        <v>63207.24148</v>
      </c>
      <c r="F41" s="34">
        <v>19.26827276720647</v>
      </c>
      <c r="G41" s="16">
        <v>492030.83206</v>
      </c>
      <c r="H41" s="16">
        <v>329323.15204</v>
      </c>
      <c r="I41" s="16">
        <v>338564.75497</v>
      </c>
      <c r="J41" s="16">
        <v>-398951.50743999996</v>
      </c>
      <c r="K41" s="15">
        <v>-273074.59841000004</v>
      </c>
      <c r="L41" s="15">
        <v>-275357.51349000004</v>
      </c>
      <c r="N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15" customHeight="1">
      <c r="A42" s="4" t="s">
        <v>144</v>
      </c>
      <c r="B42" s="34">
        <v>4.263147035526384</v>
      </c>
      <c r="C42" s="16">
        <v>17057.16288</v>
      </c>
      <c r="D42" s="16">
        <v>10011.47563</v>
      </c>
      <c r="E42" s="16">
        <v>17074.47473</v>
      </c>
      <c r="F42" s="34">
        <v>0.24686094280612741</v>
      </c>
      <c r="G42" s="16">
        <v>6303.79259</v>
      </c>
      <c r="H42" s="16">
        <v>3814.78496</v>
      </c>
      <c r="I42" s="16">
        <v>3588.30091</v>
      </c>
      <c r="J42" s="16">
        <v>10753.370289999999</v>
      </c>
      <c r="K42" s="15">
        <v>6196.690670000001</v>
      </c>
      <c r="L42" s="15">
        <v>13486.173820000002</v>
      </c>
      <c r="N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1:37" ht="15" customHeight="1">
      <c r="A43" s="6" t="s">
        <v>60</v>
      </c>
      <c r="B43" s="33">
        <v>14.931975776268363</v>
      </c>
      <c r="C43" s="17">
        <v>59743.92645000003</v>
      </c>
      <c r="D43" s="17">
        <v>41167.08261999999</v>
      </c>
      <c r="E43" s="17">
        <v>41206.32899999998</v>
      </c>
      <c r="F43" s="33">
        <v>23.2117863339028</v>
      </c>
      <c r="G43" s="17">
        <v>592731.6205999998</v>
      </c>
      <c r="H43" s="17">
        <v>386792.3249099998</v>
      </c>
      <c r="I43" s="17">
        <v>399054.5853800002</v>
      </c>
      <c r="J43" s="17">
        <v>-532987.6941499998</v>
      </c>
      <c r="K43" s="25">
        <v>-345625.2422899998</v>
      </c>
      <c r="L43" s="25">
        <v>-357848.2563800002</v>
      </c>
      <c r="N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5" ht="12">
      <c r="A45" s="51" t="s">
        <v>155</v>
      </c>
    </row>
    <row r="46" spans="2:12" ht="12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</sheetData>
  <sheetProtection/>
  <mergeCells count="12">
    <mergeCell ref="A3:A5"/>
    <mergeCell ref="J4:J5"/>
    <mergeCell ref="B2:E2"/>
    <mergeCell ref="F2:I2"/>
    <mergeCell ref="C4:C5"/>
    <mergeCell ref="G4:G5"/>
    <mergeCell ref="B3:B5"/>
    <mergeCell ref="F3:F5"/>
    <mergeCell ref="C3:E3"/>
    <mergeCell ref="G3:I3"/>
    <mergeCell ref="J2:L2"/>
    <mergeCell ref="J3:L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40">
      <selection activeCell="F23" sqref="F23"/>
    </sheetView>
  </sheetViews>
  <sheetFormatPr defaultColWidth="9.140625" defaultRowHeight="15"/>
  <cols>
    <col min="1" max="1" width="50.7109375" style="22" customWidth="1"/>
    <col min="2" max="2" width="10.28125" style="22" customWidth="1"/>
    <col min="3" max="3" width="11.7109375" style="22" customWidth="1"/>
    <col min="4" max="5" width="10.7109375" style="22" customWidth="1"/>
    <col min="6" max="6" width="12.421875" style="22" customWidth="1"/>
    <col min="7" max="16384" width="9.140625" style="22" customWidth="1"/>
  </cols>
  <sheetData>
    <row r="1" ht="21" customHeight="1">
      <c r="A1" s="21" t="s">
        <v>159</v>
      </c>
    </row>
    <row r="2" spans="1:6" ht="15" customHeight="1">
      <c r="A2" s="81" t="s">
        <v>136</v>
      </c>
      <c r="B2" s="97">
        <v>2018</v>
      </c>
      <c r="C2" s="31" t="s">
        <v>65</v>
      </c>
      <c r="D2" s="94" t="s">
        <v>168</v>
      </c>
      <c r="E2" s="94" t="s">
        <v>169</v>
      </c>
      <c r="F2" s="31" t="s">
        <v>65</v>
      </c>
    </row>
    <row r="3" spans="1:6" ht="15" customHeight="1">
      <c r="A3" s="82"/>
      <c r="B3" s="98"/>
      <c r="C3" s="42"/>
      <c r="D3" s="95"/>
      <c r="E3" s="95"/>
      <c r="F3" s="44" t="s">
        <v>167</v>
      </c>
    </row>
    <row r="4" spans="1:6" ht="15" customHeight="1">
      <c r="A4" s="82"/>
      <c r="B4" s="99"/>
      <c r="C4" s="43">
        <v>2018</v>
      </c>
      <c r="D4" s="95"/>
      <c r="E4" s="96"/>
      <c r="F4" s="41">
        <v>2019</v>
      </c>
    </row>
    <row r="5" spans="1:6" ht="15" customHeight="1">
      <c r="A5" s="83"/>
      <c r="B5" s="28" t="s">
        <v>147</v>
      </c>
      <c r="C5" s="26">
        <v>2017</v>
      </c>
      <c r="D5" s="28" t="s">
        <v>147</v>
      </c>
      <c r="E5" s="28" t="s">
        <v>147</v>
      </c>
      <c r="F5" s="64">
        <v>2018</v>
      </c>
    </row>
    <row r="6" spans="1:18" ht="15" customHeight="1">
      <c r="A6" s="1" t="s">
        <v>61</v>
      </c>
      <c r="B6" s="48">
        <v>400107.3089400001</v>
      </c>
      <c r="C6" s="70">
        <v>107.71107215817584</v>
      </c>
      <c r="D6" s="48">
        <v>263471.53638000006</v>
      </c>
      <c r="E6" s="48">
        <v>263423.09341</v>
      </c>
      <c r="F6" s="67">
        <v>99.98161358503249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5" customHeight="1">
      <c r="A7" s="1" t="s">
        <v>66</v>
      </c>
      <c r="B7" s="48">
        <v>23680.21169</v>
      </c>
      <c r="C7" s="70">
        <v>89.69707803153152</v>
      </c>
      <c r="D7" s="48">
        <v>13973.81825</v>
      </c>
      <c r="E7" s="48">
        <v>14652.38673</v>
      </c>
      <c r="F7" s="67">
        <v>104.85599903948943</v>
      </c>
      <c r="H7" s="54"/>
      <c r="N7" s="54"/>
      <c r="O7" s="54"/>
      <c r="P7" s="54"/>
      <c r="Q7" s="54"/>
      <c r="R7" s="54"/>
    </row>
    <row r="8" spans="1:18" ht="15" customHeight="1">
      <c r="A8" s="3" t="s">
        <v>67</v>
      </c>
      <c r="B8" s="49">
        <v>54.42707</v>
      </c>
      <c r="C8" s="71">
        <v>84.26737932147097</v>
      </c>
      <c r="D8" s="49">
        <v>50.14783</v>
      </c>
      <c r="E8" s="49">
        <v>55.1115</v>
      </c>
      <c r="F8" s="68">
        <v>109.89807535041895</v>
      </c>
      <c r="H8" s="54"/>
      <c r="N8" s="54"/>
      <c r="O8" s="54"/>
      <c r="P8" s="54"/>
      <c r="Q8" s="54"/>
      <c r="R8" s="54"/>
    </row>
    <row r="9" spans="1:18" ht="15" customHeight="1">
      <c r="A9" s="3" t="s">
        <v>68</v>
      </c>
      <c r="B9" s="49">
        <v>10796.171789999999</v>
      </c>
      <c r="C9" s="71">
        <v>97.03513494470293</v>
      </c>
      <c r="D9" s="49">
        <v>6237.37606</v>
      </c>
      <c r="E9" s="49">
        <v>7572.139480000001</v>
      </c>
      <c r="F9" s="68">
        <v>121.39943795532511</v>
      </c>
      <c r="H9" s="54"/>
      <c r="N9" s="54"/>
      <c r="O9" s="54"/>
      <c r="P9" s="54"/>
      <c r="Q9" s="54"/>
      <c r="R9" s="54"/>
    </row>
    <row r="10" spans="1:18" ht="15" customHeight="1">
      <c r="A10" s="3" t="s">
        <v>69</v>
      </c>
      <c r="B10" s="49">
        <v>235.4303</v>
      </c>
      <c r="C10" s="71">
        <v>71.01355454375772</v>
      </c>
      <c r="D10" s="49">
        <v>150.28328</v>
      </c>
      <c r="E10" s="49">
        <v>68.83044</v>
      </c>
      <c r="F10" s="68">
        <v>45.80046429649393</v>
      </c>
      <c r="H10" s="54"/>
      <c r="N10" s="54"/>
      <c r="O10" s="54"/>
      <c r="P10" s="54"/>
      <c r="Q10" s="54"/>
      <c r="R10" s="54"/>
    </row>
    <row r="11" spans="1:18" ht="15" customHeight="1">
      <c r="A11" s="3" t="s">
        <v>70</v>
      </c>
      <c r="B11" s="49">
        <v>54.52987</v>
      </c>
      <c r="C11" s="71">
        <v>69.86457028894763</v>
      </c>
      <c r="D11" s="49">
        <v>38.06939</v>
      </c>
      <c r="E11" s="49">
        <v>45.9477</v>
      </c>
      <c r="F11" s="68">
        <v>120.69460529837752</v>
      </c>
      <c r="H11" s="54"/>
      <c r="N11" s="54"/>
      <c r="O11" s="54"/>
      <c r="P11" s="54"/>
      <c r="Q11" s="54"/>
      <c r="R11" s="54"/>
    </row>
    <row r="12" spans="1:18" ht="15" customHeight="1">
      <c r="A12" s="3" t="s">
        <v>71</v>
      </c>
      <c r="B12" s="49">
        <v>605.0554000000001</v>
      </c>
      <c r="C12" s="71">
        <v>9.827722671752714</v>
      </c>
      <c r="D12" s="49">
        <v>294.48371000000003</v>
      </c>
      <c r="E12" s="49">
        <v>346.64052000000004</v>
      </c>
      <c r="F12" s="68">
        <v>117.71127170328029</v>
      </c>
      <c r="H12" s="54"/>
      <c r="N12" s="54"/>
      <c r="O12" s="54"/>
      <c r="P12" s="54"/>
      <c r="Q12" s="54"/>
      <c r="R12" s="54"/>
    </row>
    <row r="13" spans="1:18" ht="15" customHeight="1">
      <c r="A13" s="3" t="s">
        <v>72</v>
      </c>
      <c r="B13" s="49">
        <v>8921.9343</v>
      </c>
      <c r="C13" s="71">
        <v>166.69704304509202</v>
      </c>
      <c r="D13" s="49">
        <v>5473.30235</v>
      </c>
      <c r="E13" s="49">
        <v>3896.9739900000004</v>
      </c>
      <c r="F13" s="68">
        <v>71.19968422720152</v>
      </c>
      <c r="H13" s="54"/>
      <c r="N13" s="54"/>
      <c r="O13" s="54"/>
      <c r="P13" s="54"/>
      <c r="Q13" s="54"/>
      <c r="R13" s="54"/>
    </row>
    <row r="14" spans="1:18" ht="15" customHeight="1">
      <c r="A14" s="3" t="s">
        <v>73</v>
      </c>
      <c r="B14" s="49">
        <v>69.63411</v>
      </c>
      <c r="C14" s="71">
        <v>79.57817485663232</v>
      </c>
      <c r="D14" s="49">
        <v>32.10123</v>
      </c>
      <c r="E14" s="49">
        <v>51.807190000000006</v>
      </c>
      <c r="F14" s="68">
        <v>161.38693127958027</v>
      </c>
      <c r="H14" s="54"/>
      <c r="N14" s="54"/>
      <c r="O14" s="54"/>
      <c r="P14" s="54"/>
      <c r="Q14" s="54"/>
      <c r="R14" s="54"/>
    </row>
    <row r="15" spans="1:18" ht="15" customHeight="1">
      <c r="A15" s="3" t="s">
        <v>74</v>
      </c>
      <c r="B15" s="49">
        <v>2023.27517</v>
      </c>
      <c r="C15" s="71">
        <v>86.27982774236129</v>
      </c>
      <c r="D15" s="49">
        <v>1226.37942</v>
      </c>
      <c r="E15" s="49">
        <v>1112.9471899999999</v>
      </c>
      <c r="F15" s="68">
        <v>90.750641428735</v>
      </c>
      <c r="H15" s="54"/>
      <c r="N15" s="54"/>
      <c r="O15" s="54"/>
      <c r="P15" s="54"/>
      <c r="Q15" s="54"/>
      <c r="R15" s="54"/>
    </row>
    <row r="16" spans="1:18" ht="15" customHeight="1">
      <c r="A16" s="3" t="s">
        <v>141</v>
      </c>
      <c r="B16" s="49">
        <v>491.7333</v>
      </c>
      <c r="C16" s="71">
        <v>133.0777486231161</v>
      </c>
      <c r="D16" s="49">
        <v>248.38074</v>
      </c>
      <c r="E16" s="49">
        <v>1228.54504</v>
      </c>
      <c r="F16" s="72" t="s">
        <v>161</v>
      </c>
      <c r="H16" s="54"/>
      <c r="N16" s="54"/>
      <c r="O16" s="54"/>
      <c r="P16" s="54"/>
      <c r="Q16" s="54"/>
      <c r="R16" s="54"/>
    </row>
    <row r="17" spans="1:18" ht="15" customHeight="1">
      <c r="A17" s="3" t="s">
        <v>75</v>
      </c>
      <c r="B17" s="49">
        <v>428.02038</v>
      </c>
      <c r="C17" s="71">
        <v>87.50095674060555</v>
      </c>
      <c r="D17" s="49">
        <v>223.29424</v>
      </c>
      <c r="E17" s="49">
        <v>273.44368</v>
      </c>
      <c r="F17" s="68">
        <v>122.45890444822938</v>
      </c>
      <c r="H17" s="54"/>
      <c r="N17" s="54"/>
      <c r="O17" s="54"/>
      <c r="P17" s="54"/>
      <c r="Q17" s="54"/>
      <c r="R17" s="54"/>
    </row>
    <row r="18" spans="1:18" ht="15" customHeight="1">
      <c r="A18" s="1" t="s">
        <v>76</v>
      </c>
      <c r="B18" s="48">
        <v>21671.64906</v>
      </c>
      <c r="C18" s="70">
        <v>105.45130826034801</v>
      </c>
      <c r="D18" s="48">
        <v>11783.48045</v>
      </c>
      <c r="E18" s="48">
        <v>10321.24055</v>
      </c>
      <c r="F18" s="67">
        <v>87.59076398348844</v>
      </c>
      <c r="H18" s="54"/>
      <c r="N18" s="54"/>
      <c r="O18" s="54"/>
      <c r="P18" s="54"/>
      <c r="Q18" s="54"/>
      <c r="R18" s="54"/>
    </row>
    <row r="19" spans="1:18" ht="15" customHeight="1">
      <c r="A19" s="3" t="s">
        <v>77</v>
      </c>
      <c r="B19" s="49">
        <v>19794.17113</v>
      </c>
      <c r="C19" s="71">
        <v>100.32901463793344</v>
      </c>
      <c r="D19" s="49">
        <v>10461.819220000001</v>
      </c>
      <c r="E19" s="49">
        <v>8788.48226</v>
      </c>
      <c r="F19" s="68">
        <v>84.00529654726722</v>
      </c>
      <c r="H19" s="54"/>
      <c r="N19" s="54"/>
      <c r="O19" s="54"/>
      <c r="P19" s="54"/>
      <c r="Q19" s="54"/>
      <c r="R19" s="54"/>
    </row>
    <row r="20" spans="1:18" ht="15" customHeight="1">
      <c r="A20" s="3" t="s">
        <v>78</v>
      </c>
      <c r="B20" s="49">
        <v>1877.47793</v>
      </c>
      <c r="C20" s="71">
        <v>228.38319498866278</v>
      </c>
      <c r="D20" s="49">
        <v>1321.66123</v>
      </c>
      <c r="E20" s="49">
        <v>1532.75829</v>
      </c>
      <c r="F20" s="68">
        <v>115.97210050566437</v>
      </c>
      <c r="H20" s="54"/>
      <c r="N20" s="54"/>
      <c r="O20" s="54"/>
      <c r="P20" s="54"/>
      <c r="Q20" s="54"/>
      <c r="R20" s="54"/>
    </row>
    <row r="21" spans="1:18" ht="15" customHeight="1">
      <c r="A21" s="1" t="s">
        <v>79</v>
      </c>
      <c r="B21" s="48">
        <v>81329.0055</v>
      </c>
      <c r="C21" s="70">
        <v>79.15967651190385</v>
      </c>
      <c r="D21" s="48">
        <v>54270.124840000004</v>
      </c>
      <c r="E21" s="48">
        <v>54996.70904</v>
      </c>
      <c r="F21" s="67">
        <v>101.33882905584264</v>
      </c>
      <c r="H21" s="54"/>
      <c r="N21" s="54"/>
      <c r="O21" s="54"/>
      <c r="P21" s="54"/>
      <c r="Q21" s="54"/>
      <c r="R21" s="54"/>
    </row>
    <row r="22" spans="1:18" ht="15" customHeight="1">
      <c r="A22" s="3" t="s">
        <v>80</v>
      </c>
      <c r="B22" s="69">
        <v>3108.49075</v>
      </c>
      <c r="C22" s="72">
        <v>84.18231935732602</v>
      </c>
      <c r="D22" s="69">
        <v>2221.31775</v>
      </c>
      <c r="E22" s="69">
        <v>1574.4678000000001</v>
      </c>
      <c r="F22" s="68">
        <v>70.87990000530091</v>
      </c>
      <c r="H22" s="54"/>
      <c r="N22" s="54"/>
      <c r="O22" s="54"/>
      <c r="P22" s="54"/>
      <c r="Q22" s="54"/>
      <c r="R22" s="54"/>
    </row>
    <row r="23" spans="1:18" ht="15" customHeight="1">
      <c r="A23" s="3" t="s">
        <v>81</v>
      </c>
      <c r="B23" s="69">
        <v>0</v>
      </c>
      <c r="C23" s="72">
        <v>0</v>
      </c>
      <c r="D23" s="69">
        <v>0</v>
      </c>
      <c r="E23" s="69">
        <v>22.819779999999998</v>
      </c>
      <c r="F23" s="69">
        <v>0</v>
      </c>
      <c r="H23" s="54"/>
      <c r="N23" s="54"/>
      <c r="O23" s="54"/>
      <c r="P23" s="54"/>
      <c r="Q23" s="54"/>
      <c r="R23" s="54"/>
    </row>
    <row r="24" spans="1:18" ht="15" customHeight="1">
      <c r="A24" s="3" t="s">
        <v>82</v>
      </c>
      <c r="B24" s="69">
        <v>5.355770000000001</v>
      </c>
      <c r="C24" s="72">
        <v>0</v>
      </c>
      <c r="D24" s="69">
        <v>3.05577</v>
      </c>
      <c r="E24" s="69">
        <v>4.6145</v>
      </c>
      <c r="F24" s="68">
        <v>151.0094018856131</v>
      </c>
      <c r="H24" s="54"/>
      <c r="N24" s="54"/>
      <c r="O24" s="54"/>
      <c r="P24" s="54"/>
      <c r="Q24" s="54"/>
      <c r="R24" s="54"/>
    </row>
    <row r="25" spans="1:18" ht="15" customHeight="1">
      <c r="A25" s="3" t="s">
        <v>83</v>
      </c>
      <c r="B25" s="69">
        <v>27079.15148</v>
      </c>
      <c r="C25" s="72">
        <v>93.72180884119832</v>
      </c>
      <c r="D25" s="69">
        <v>16555.50922</v>
      </c>
      <c r="E25" s="69">
        <v>18916.627920000003</v>
      </c>
      <c r="F25" s="68">
        <v>114.2618307212661</v>
      </c>
      <c r="H25" s="54"/>
      <c r="N25" s="54"/>
      <c r="O25" s="54"/>
      <c r="P25" s="54"/>
      <c r="Q25" s="54"/>
      <c r="R25" s="54"/>
    </row>
    <row r="26" spans="1:18" ht="15" customHeight="1">
      <c r="A26" s="3" t="s">
        <v>84</v>
      </c>
      <c r="B26" s="69">
        <v>1342.8960900000002</v>
      </c>
      <c r="C26" s="72">
        <v>105.6517285775352</v>
      </c>
      <c r="D26" s="69">
        <v>901.5963</v>
      </c>
      <c r="E26" s="69">
        <v>808.4626</v>
      </c>
      <c r="F26" s="68">
        <v>89.67013285214234</v>
      </c>
      <c r="H26" s="54"/>
      <c r="N26" s="54"/>
      <c r="O26" s="54"/>
      <c r="P26" s="54"/>
      <c r="Q26" s="54"/>
      <c r="R26" s="54"/>
    </row>
    <row r="27" spans="1:18" ht="15" customHeight="1">
      <c r="A27" s="3" t="s">
        <v>85</v>
      </c>
      <c r="B27" s="69">
        <v>47.18482</v>
      </c>
      <c r="C27" s="72" t="s">
        <v>161</v>
      </c>
      <c r="D27" s="69">
        <v>30.305919999999997</v>
      </c>
      <c r="E27" s="69">
        <v>14.3154</v>
      </c>
      <c r="F27" s="68">
        <v>47.23631554494964</v>
      </c>
      <c r="H27" s="54"/>
      <c r="N27" s="54"/>
      <c r="O27" s="54"/>
      <c r="P27" s="54"/>
      <c r="Q27" s="54"/>
      <c r="R27" s="54"/>
    </row>
    <row r="28" spans="1:18" ht="15" customHeight="1">
      <c r="A28" s="3" t="s">
        <v>86</v>
      </c>
      <c r="B28" s="69">
        <v>813.22717</v>
      </c>
      <c r="C28" s="72">
        <v>58.03731384852002</v>
      </c>
      <c r="D28" s="69">
        <v>584.86031</v>
      </c>
      <c r="E28" s="69">
        <v>1674.37022</v>
      </c>
      <c r="F28" s="68">
        <v>286.2854926845694</v>
      </c>
      <c r="H28" s="54"/>
      <c r="N28" s="54"/>
      <c r="O28" s="54"/>
      <c r="P28" s="54"/>
      <c r="Q28" s="54"/>
      <c r="R28" s="54"/>
    </row>
    <row r="29" spans="1:18" ht="15" customHeight="1">
      <c r="A29" s="3" t="s">
        <v>87</v>
      </c>
      <c r="B29" s="69">
        <v>48197.285729999996</v>
      </c>
      <c r="C29" s="72">
        <v>72.00212457369615</v>
      </c>
      <c r="D29" s="69">
        <v>33553.29782</v>
      </c>
      <c r="E29" s="69">
        <v>31594.81517</v>
      </c>
      <c r="F29" s="68">
        <v>94.1630695721581</v>
      </c>
      <c r="H29" s="54"/>
      <c r="N29" s="54"/>
      <c r="O29" s="54"/>
      <c r="P29" s="54"/>
      <c r="Q29" s="54"/>
      <c r="R29" s="54"/>
    </row>
    <row r="30" spans="1:18" ht="15" customHeight="1">
      <c r="A30" s="3" t="s">
        <v>88</v>
      </c>
      <c r="B30" s="69">
        <v>735.41369</v>
      </c>
      <c r="C30" s="72">
        <v>138.32995440087032</v>
      </c>
      <c r="D30" s="69">
        <v>420.18175</v>
      </c>
      <c r="E30" s="69">
        <v>386.21565000000004</v>
      </c>
      <c r="F30" s="68">
        <v>91.91633144466651</v>
      </c>
      <c r="H30" s="54"/>
      <c r="N30" s="54"/>
      <c r="O30" s="54"/>
      <c r="P30" s="54"/>
      <c r="Q30" s="54"/>
      <c r="R30" s="54"/>
    </row>
    <row r="31" spans="1:18" ht="15" customHeight="1">
      <c r="A31" s="1" t="s">
        <v>62</v>
      </c>
      <c r="B31" s="48">
        <v>81979.47737000001</v>
      </c>
      <c r="C31" s="70">
        <v>178.2748247104656</v>
      </c>
      <c r="D31" s="48">
        <v>55251.83664</v>
      </c>
      <c r="E31" s="48">
        <v>60022.42111</v>
      </c>
      <c r="F31" s="67">
        <v>108.6342550041971</v>
      </c>
      <c r="H31" s="54"/>
      <c r="N31" s="54"/>
      <c r="O31" s="54"/>
      <c r="P31" s="54"/>
      <c r="Q31" s="54"/>
      <c r="R31" s="54"/>
    </row>
    <row r="32" spans="1:18" ht="15" customHeight="1">
      <c r="A32" s="3" t="s">
        <v>89</v>
      </c>
      <c r="B32" s="69">
        <v>4399.85678</v>
      </c>
      <c r="C32" s="72">
        <v>93.90041626342416</v>
      </c>
      <c r="D32" s="69">
        <v>2113.93754</v>
      </c>
      <c r="E32" s="69">
        <v>2226.55783</v>
      </c>
      <c r="F32" s="68">
        <v>105.32751265678361</v>
      </c>
      <c r="H32" s="54"/>
      <c r="N32" s="54"/>
      <c r="O32" s="54"/>
      <c r="P32" s="54"/>
      <c r="Q32" s="54"/>
      <c r="R32" s="54"/>
    </row>
    <row r="33" spans="1:18" ht="15" customHeight="1">
      <c r="A33" s="3" t="s">
        <v>90</v>
      </c>
      <c r="B33" s="69">
        <v>26180.09444</v>
      </c>
      <c r="C33" s="72">
        <v>145.2485278203541</v>
      </c>
      <c r="D33" s="69">
        <v>15195.93685</v>
      </c>
      <c r="E33" s="69">
        <v>15626.455320000001</v>
      </c>
      <c r="F33" s="68">
        <v>102.83311568249904</v>
      </c>
      <c r="H33" s="54"/>
      <c r="N33" s="54"/>
      <c r="O33" s="54"/>
      <c r="P33" s="54"/>
      <c r="Q33" s="54"/>
      <c r="R33" s="54"/>
    </row>
    <row r="34" spans="1:18" ht="15" customHeight="1">
      <c r="A34" s="3" t="s">
        <v>91</v>
      </c>
      <c r="B34" s="69">
        <v>0.79298</v>
      </c>
      <c r="C34" s="72">
        <v>131.6783181946497</v>
      </c>
      <c r="D34" s="69">
        <v>0.158</v>
      </c>
      <c r="E34" s="69">
        <v>0.030539999999999998</v>
      </c>
      <c r="F34" s="69">
        <v>19.32911392405063</v>
      </c>
      <c r="H34" s="54"/>
      <c r="N34" s="54"/>
      <c r="O34" s="54"/>
      <c r="P34" s="54"/>
      <c r="Q34" s="54"/>
      <c r="R34" s="54"/>
    </row>
    <row r="35" spans="1:18" ht="15" customHeight="1">
      <c r="A35" s="3" t="s">
        <v>92</v>
      </c>
      <c r="B35" s="69">
        <v>51398.73317</v>
      </c>
      <c r="C35" s="72">
        <v>220.83921284609124</v>
      </c>
      <c r="D35" s="69">
        <v>37941.80425</v>
      </c>
      <c r="E35" s="69">
        <v>42169.377420000004</v>
      </c>
      <c r="F35" s="68">
        <v>111.14225655201942</v>
      </c>
      <c r="H35" s="54"/>
      <c r="N35" s="54"/>
      <c r="O35" s="54"/>
      <c r="P35" s="54"/>
      <c r="Q35" s="54"/>
      <c r="R35" s="54"/>
    </row>
    <row r="36" spans="1:18" ht="15" customHeight="1">
      <c r="A36" s="1" t="s">
        <v>93</v>
      </c>
      <c r="B36" s="48">
        <v>567.68791</v>
      </c>
      <c r="C36" s="70">
        <v>96.76971812786002</v>
      </c>
      <c r="D36" s="48">
        <v>301.11275</v>
      </c>
      <c r="E36" s="48">
        <v>426.51827000000003</v>
      </c>
      <c r="F36" s="67">
        <v>141.64736298944499</v>
      </c>
      <c r="H36" s="54"/>
      <c r="N36" s="54"/>
      <c r="O36" s="54"/>
      <c r="P36" s="54"/>
      <c r="Q36" s="54"/>
      <c r="R36" s="54"/>
    </row>
    <row r="37" spans="1:18" ht="15" customHeight="1">
      <c r="A37" s="3" t="s">
        <v>94</v>
      </c>
      <c r="B37" s="69">
        <v>408.70902</v>
      </c>
      <c r="C37" s="72">
        <v>100.49670389396832</v>
      </c>
      <c r="D37" s="69">
        <v>228.09032000000002</v>
      </c>
      <c r="E37" s="69">
        <v>220.01018</v>
      </c>
      <c r="F37" s="68">
        <v>96.45748228158038</v>
      </c>
      <c r="H37" s="54"/>
      <c r="N37" s="54"/>
      <c r="O37" s="54"/>
      <c r="P37" s="54"/>
      <c r="Q37" s="54"/>
      <c r="R37" s="54"/>
    </row>
    <row r="38" spans="1:18" ht="15" customHeight="1">
      <c r="A38" s="3" t="s">
        <v>95</v>
      </c>
      <c r="B38" s="69">
        <v>107.31689</v>
      </c>
      <c r="C38" s="72">
        <v>81.39477770473877</v>
      </c>
      <c r="D38" s="69">
        <v>52.131029999999996</v>
      </c>
      <c r="E38" s="69">
        <v>161.74955</v>
      </c>
      <c r="F38" s="72" t="s">
        <v>161</v>
      </c>
      <c r="H38" s="54"/>
      <c r="N38" s="54"/>
      <c r="O38" s="54"/>
      <c r="P38" s="54"/>
      <c r="Q38" s="54"/>
      <c r="R38" s="54"/>
    </row>
    <row r="39" spans="1:18" ht="15" customHeight="1">
      <c r="A39" s="3" t="s">
        <v>96</v>
      </c>
      <c r="B39" s="69">
        <v>51.662</v>
      </c>
      <c r="C39" s="72">
        <v>107.40183278726695</v>
      </c>
      <c r="D39" s="69">
        <v>20.8914</v>
      </c>
      <c r="E39" s="69">
        <v>44.75854</v>
      </c>
      <c r="F39" s="68">
        <v>214.2438515369961</v>
      </c>
      <c r="H39" s="54"/>
      <c r="N39" s="54"/>
      <c r="O39" s="54"/>
      <c r="P39" s="54"/>
      <c r="Q39" s="54"/>
      <c r="R39" s="54"/>
    </row>
    <row r="40" spans="1:18" ht="15" customHeight="1">
      <c r="A40" s="1" t="s">
        <v>63</v>
      </c>
      <c r="B40" s="48">
        <v>29577.545140000002</v>
      </c>
      <c r="C40" s="70">
        <v>168.2999390385008</v>
      </c>
      <c r="D40" s="48">
        <v>19518.35985</v>
      </c>
      <c r="E40" s="48">
        <v>18426.91995</v>
      </c>
      <c r="F40" s="67">
        <v>94.40813721855834</v>
      </c>
      <c r="H40" s="54"/>
      <c r="N40" s="54"/>
      <c r="O40" s="54"/>
      <c r="P40" s="54"/>
      <c r="Q40" s="54"/>
      <c r="R40" s="54"/>
    </row>
    <row r="41" spans="1:18" ht="15" customHeight="1">
      <c r="A41" s="3" t="s">
        <v>97</v>
      </c>
      <c r="B41" s="69">
        <v>32.31908</v>
      </c>
      <c r="C41" s="72">
        <v>159.36964355806805</v>
      </c>
      <c r="D41" s="69">
        <v>16.55789</v>
      </c>
      <c r="E41" s="69">
        <v>57.61601</v>
      </c>
      <c r="F41" s="72" t="s">
        <v>161</v>
      </c>
      <c r="H41" s="54"/>
      <c r="N41" s="54"/>
      <c r="O41" s="54"/>
      <c r="P41" s="54"/>
      <c r="Q41" s="54"/>
      <c r="R41" s="54"/>
    </row>
    <row r="42" spans="1:18" ht="15" customHeight="1">
      <c r="A42" s="3" t="s">
        <v>98</v>
      </c>
      <c r="B42" s="69">
        <v>1233.2253799999999</v>
      </c>
      <c r="C42" s="72">
        <v>181.13913076098927</v>
      </c>
      <c r="D42" s="69">
        <v>661.31795</v>
      </c>
      <c r="E42" s="69">
        <v>795.0704000000001</v>
      </c>
      <c r="F42" s="68">
        <v>120.22513527721426</v>
      </c>
      <c r="H42" s="54"/>
      <c r="N42" s="54"/>
      <c r="O42" s="54"/>
      <c r="P42" s="54"/>
      <c r="Q42" s="54"/>
      <c r="R42" s="54"/>
    </row>
    <row r="43" spans="1:18" ht="15" customHeight="1">
      <c r="A43" s="3" t="s">
        <v>99</v>
      </c>
      <c r="B43" s="69">
        <v>86.10897</v>
      </c>
      <c r="C43" s="72">
        <v>54.525161278883914</v>
      </c>
      <c r="D43" s="69">
        <v>45.77449</v>
      </c>
      <c r="E43" s="69">
        <v>56.61169</v>
      </c>
      <c r="F43" s="68">
        <v>123.67519550736665</v>
      </c>
      <c r="H43" s="54"/>
      <c r="N43" s="54"/>
      <c r="O43" s="54"/>
      <c r="P43" s="54"/>
      <c r="Q43" s="54"/>
      <c r="R43" s="54"/>
    </row>
    <row r="44" spans="1:18" ht="15" customHeight="1">
      <c r="A44" s="3" t="s">
        <v>100</v>
      </c>
      <c r="B44" s="69">
        <v>21268.79018</v>
      </c>
      <c r="C44" s="72">
        <v>181.2957267181759</v>
      </c>
      <c r="D44" s="69">
        <v>12868.13117</v>
      </c>
      <c r="E44" s="69">
        <v>13989.21026</v>
      </c>
      <c r="F44" s="68">
        <v>108.7120583027131</v>
      </c>
      <c r="H44" s="54"/>
      <c r="N44" s="54"/>
      <c r="O44" s="54"/>
      <c r="P44" s="54"/>
      <c r="Q44" s="54"/>
      <c r="R44" s="54"/>
    </row>
    <row r="45" spans="1:18" ht="15" customHeight="1">
      <c r="A45" s="3" t="s">
        <v>101</v>
      </c>
      <c r="B45" s="69">
        <v>2466.15859</v>
      </c>
      <c r="C45" s="72">
        <v>138.87819046844763</v>
      </c>
      <c r="D45" s="69">
        <v>1904.21451</v>
      </c>
      <c r="E45" s="69">
        <v>1326.9111799999998</v>
      </c>
      <c r="F45" s="68">
        <v>69.68286256783117</v>
      </c>
      <c r="H45" s="54"/>
      <c r="N45" s="54"/>
      <c r="O45" s="54"/>
      <c r="P45" s="54"/>
      <c r="Q45" s="54"/>
      <c r="R45" s="54"/>
    </row>
    <row r="46" spans="1:18" ht="15" customHeight="1">
      <c r="A46" s="3" t="s">
        <v>102</v>
      </c>
      <c r="B46" s="69">
        <v>5.9999999999999995E-05</v>
      </c>
      <c r="C46" s="72">
        <v>0</v>
      </c>
      <c r="D46" s="69">
        <v>5.9999999999999995E-05</v>
      </c>
      <c r="E46" s="69">
        <v>0</v>
      </c>
      <c r="F46" s="69">
        <v>0</v>
      </c>
      <c r="H46" s="54"/>
      <c r="N46" s="54"/>
      <c r="O46" s="54"/>
      <c r="P46" s="54"/>
      <c r="Q46" s="54"/>
      <c r="R46" s="54"/>
    </row>
    <row r="47" spans="1:18" ht="15" customHeight="1">
      <c r="A47" s="3" t="s">
        <v>103</v>
      </c>
      <c r="B47" s="69">
        <v>142.92556</v>
      </c>
      <c r="C47" s="72">
        <v>75.55198989972835</v>
      </c>
      <c r="D47" s="69">
        <v>95.98079</v>
      </c>
      <c r="E47" s="69">
        <v>87.31811</v>
      </c>
      <c r="F47" s="68">
        <v>90.97456897364566</v>
      </c>
      <c r="H47" s="54"/>
      <c r="N47" s="54"/>
      <c r="O47" s="54"/>
      <c r="P47" s="54"/>
      <c r="Q47" s="54"/>
      <c r="R47" s="54"/>
    </row>
    <row r="48" spans="1:18" ht="15" customHeight="1">
      <c r="A48" s="3" t="s">
        <v>104</v>
      </c>
      <c r="B48" s="69">
        <v>652.49848</v>
      </c>
      <c r="C48" s="72">
        <v>117.74431325221198</v>
      </c>
      <c r="D48" s="69">
        <v>403.98526</v>
      </c>
      <c r="E48" s="69">
        <v>503.44629</v>
      </c>
      <c r="F48" s="68">
        <v>124.61996509476607</v>
      </c>
      <c r="H48" s="54"/>
      <c r="N48" s="54"/>
      <c r="O48" s="54"/>
      <c r="P48" s="54"/>
      <c r="Q48" s="54"/>
      <c r="R48" s="54"/>
    </row>
    <row r="49" spans="1:18" ht="15" customHeight="1">
      <c r="A49" s="3" t="s">
        <v>105</v>
      </c>
      <c r="B49" s="69">
        <v>3695.5188399999997</v>
      </c>
      <c r="C49" s="72">
        <v>149.94230344521512</v>
      </c>
      <c r="D49" s="69">
        <v>3522.39773</v>
      </c>
      <c r="E49" s="69">
        <v>1610.73601</v>
      </c>
      <c r="F49" s="68">
        <v>45.728396775908664</v>
      </c>
      <c r="H49" s="54"/>
      <c r="N49" s="54"/>
      <c r="O49" s="54"/>
      <c r="P49" s="54"/>
      <c r="Q49" s="54"/>
      <c r="R49" s="54"/>
    </row>
    <row r="50" spans="1:18" ht="15" customHeight="1">
      <c r="A50" s="1" t="s">
        <v>134</v>
      </c>
      <c r="B50" s="48">
        <v>107192.90618</v>
      </c>
      <c r="C50" s="70">
        <v>103.0766920269444</v>
      </c>
      <c r="D50" s="48">
        <v>75596.81241</v>
      </c>
      <c r="E50" s="48">
        <v>66556.02316</v>
      </c>
      <c r="F50" s="67">
        <v>88.04077981361542</v>
      </c>
      <c r="H50" s="54"/>
      <c r="N50" s="54"/>
      <c r="O50" s="54"/>
      <c r="P50" s="54"/>
      <c r="Q50" s="54"/>
      <c r="R50" s="54"/>
    </row>
    <row r="51" spans="1:18" ht="15" customHeight="1">
      <c r="A51" s="3" t="s">
        <v>106</v>
      </c>
      <c r="B51" s="69">
        <v>73.6604</v>
      </c>
      <c r="C51" s="72">
        <v>30.623472810174786</v>
      </c>
      <c r="D51" s="69">
        <v>73.6604</v>
      </c>
      <c r="E51" s="69">
        <v>34.0069</v>
      </c>
      <c r="F51" s="68">
        <v>46.16714001010041</v>
      </c>
      <c r="H51" s="54"/>
      <c r="N51" s="54"/>
      <c r="O51" s="54"/>
      <c r="P51" s="54"/>
      <c r="Q51" s="54"/>
      <c r="R51" s="54"/>
    </row>
    <row r="52" spans="1:18" ht="15" customHeight="1">
      <c r="A52" s="3" t="s">
        <v>107</v>
      </c>
      <c r="B52" s="69">
        <v>69.84956</v>
      </c>
      <c r="C52" s="72">
        <v>99.54719635704846</v>
      </c>
      <c r="D52" s="69">
        <v>42.31328</v>
      </c>
      <c r="E52" s="69">
        <v>45.49212</v>
      </c>
      <c r="F52" s="68">
        <v>107.51262960470093</v>
      </c>
      <c r="H52" s="54"/>
      <c r="N52" s="54"/>
      <c r="O52" s="54"/>
      <c r="P52" s="54"/>
      <c r="Q52" s="54"/>
      <c r="R52" s="54"/>
    </row>
    <row r="53" spans="1:18" ht="15" customHeight="1">
      <c r="A53" s="3" t="s">
        <v>108</v>
      </c>
      <c r="B53" s="69">
        <v>1999.3809199999998</v>
      </c>
      <c r="C53" s="72">
        <v>112.61059926262276</v>
      </c>
      <c r="D53" s="69">
        <v>1300.12465</v>
      </c>
      <c r="E53" s="69">
        <v>1416.8513899999998</v>
      </c>
      <c r="F53" s="68">
        <v>108.97811913649971</v>
      </c>
      <c r="H53" s="54"/>
      <c r="N53" s="54"/>
      <c r="O53" s="54"/>
      <c r="P53" s="54"/>
      <c r="Q53" s="54"/>
      <c r="R53" s="54"/>
    </row>
    <row r="54" spans="1:18" ht="15" customHeight="1">
      <c r="A54" s="3" t="s">
        <v>109</v>
      </c>
      <c r="B54" s="69">
        <v>357.62203000000005</v>
      </c>
      <c r="C54" s="72">
        <v>36.08114844547906</v>
      </c>
      <c r="D54" s="69">
        <v>218.80605</v>
      </c>
      <c r="E54" s="69">
        <v>283.32232</v>
      </c>
      <c r="F54" s="68">
        <v>129.4855969476164</v>
      </c>
      <c r="H54" s="54"/>
      <c r="N54" s="54"/>
      <c r="O54" s="54"/>
      <c r="P54" s="54"/>
      <c r="Q54" s="54"/>
      <c r="R54" s="54"/>
    </row>
    <row r="55" spans="1:18" ht="15" customHeight="1">
      <c r="A55" s="3" t="s">
        <v>140</v>
      </c>
      <c r="B55" s="69">
        <v>284.43892999999997</v>
      </c>
      <c r="C55" s="72">
        <v>229.5010399153705</v>
      </c>
      <c r="D55" s="69">
        <v>125.10221</v>
      </c>
      <c r="E55" s="69">
        <v>167.17114999999998</v>
      </c>
      <c r="F55" s="68">
        <v>133.62765533878257</v>
      </c>
      <c r="H55" s="54"/>
      <c r="N55" s="54"/>
      <c r="O55" s="54"/>
      <c r="P55" s="54"/>
      <c r="Q55" s="54"/>
      <c r="R55" s="54"/>
    </row>
    <row r="56" spans="1:18" ht="15" customHeight="1">
      <c r="A56" s="3" t="s">
        <v>110</v>
      </c>
      <c r="B56" s="69">
        <v>3926.23221</v>
      </c>
      <c r="C56" s="72">
        <v>91.46899245464581</v>
      </c>
      <c r="D56" s="69">
        <v>2597.9434300000003</v>
      </c>
      <c r="E56" s="69">
        <v>2376.4490299999998</v>
      </c>
      <c r="F56" s="68">
        <v>91.4742408382618</v>
      </c>
      <c r="H56" s="54"/>
      <c r="N56" s="54"/>
      <c r="O56" s="54"/>
      <c r="P56" s="54"/>
      <c r="Q56" s="54"/>
      <c r="R56" s="54"/>
    </row>
    <row r="57" spans="1:18" ht="15" customHeight="1">
      <c r="A57" s="3" t="s">
        <v>111</v>
      </c>
      <c r="B57" s="69">
        <v>18870.18727</v>
      </c>
      <c r="C57" s="72">
        <v>105.70670639538267</v>
      </c>
      <c r="D57" s="69">
        <v>13068.915050000001</v>
      </c>
      <c r="E57" s="69">
        <v>13748.91172</v>
      </c>
      <c r="F57" s="68">
        <v>105.20316083927716</v>
      </c>
      <c r="H57" s="54"/>
      <c r="N57" s="54"/>
      <c r="O57" s="54"/>
      <c r="P57" s="54"/>
      <c r="Q57" s="54"/>
      <c r="R57" s="54"/>
    </row>
    <row r="58" spans="1:18" ht="15" customHeight="1">
      <c r="A58" s="3" t="s">
        <v>112</v>
      </c>
      <c r="B58" s="69">
        <v>73974.68515</v>
      </c>
      <c r="C58" s="72">
        <v>102.84285641070505</v>
      </c>
      <c r="D58" s="69">
        <v>52792.406109999996</v>
      </c>
      <c r="E58" s="69">
        <v>42745.67409</v>
      </c>
      <c r="F58" s="68">
        <v>80.96936139060172</v>
      </c>
      <c r="H58" s="54"/>
      <c r="N58" s="54"/>
      <c r="O58" s="54"/>
      <c r="P58" s="54"/>
      <c r="Q58" s="54"/>
      <c r="R58" s="54"/>
    </row>
    <row r="59" spans="1:18" ht="15" customHeight="1">
      <c r="A59" s="3" t="s">
        <v>113</v>
      </c>
      <c r="B59" s="69">
        <v>7636.84971</v>
      </c>
      <c r="C59" s="72">
        <v>113.67119681670923</v>
      </c>
      <c r="D59" s="69">
        <v>5377.541230000001</v>
      </c>
      <c r="E59" s="69">
        <v>5738.14444</v>
      </c>
      <c r="F59" s="68">
        <v>106.70572655005009</v>
      </c>
      <c r="H59" s="54"/>
      <c r="N59" s="54"/>
      <c r="O59" s="54"/>
      <c r="P59" s="54"/>
      <c r="Q59" s="54"/>
      <c r="R59" s="54"/>
    </row>
    <row r="60" spans="1:18" ht="15" customHeight="1">
      <c r="A60" s="1" t="s">
        <v>64</v>
      </c>
      <c r="B60" s="48">
        <v>35112.16951</v>
      </c>
      <c r="C60" s="70">
        <v>84.33693104612779</v>
      </c>
      <c r="D60" s="48">
        <v>20389.28885</v>
      </c>
      <c r="E60" s="48">
        <v>24428.149699999998</v>
      </c>
      <c r="F60" s="67">
        <v>119.80873820422626</v>
      </c>
      <c r="H60" s="54"/>
      <c r="N60" s="54"/>
      <c r="O60" s="54"/>
      <c r="P60" s="54"/>
      <c r="Q60" s="54"/>
      <c r="R60" s="54"/>
    </row>
    <row r="61" spans="1:18" ht="15" customHeight="1">
      <c r="A61" s="3" t="s">
        <v>114</v>
      </c>
      <c r="B61" s="69">
        <v>382.41796999999997</v>
      </c>
      <c r="C61" s="72">
        <v>112.34904467550777</v>
      </c>
      <c r="D61" s="69">
        <v>196.75616</v>
      </c>
      <c r="E61" s="69">
        <v>273.92703</v>
      </c>
      <c r="F61" s="68">
        <v>139.22157761159804</v>
      </c>
      <c r="H61" s="54"/>
      <c r="N61" s="54"/>
      <c r="O61" s="54"/>
      <c r="P61" s="54"/>
      <c r="Q61" s="54"/>
      <c r="R61" s="54"/>
    </row>
    <row r="62" spans="1:18" ht="15" customHeight="1">
      <c r="A62" s="3" t="s">
        <v>115</v>
      </c>
      <c r="B62" s="69">
        <v>2531.05535</v>
      </c>
      <c r="C62" s="72">
        <v>142.49454892859112</v>
      </c>
      <c r="D62" s="69">
        <v>1810.0274</v>
      </c>
      <c r="E62" s="69">
        <v>3108.66662</v>
      </c>
      <c r="F62" s="68">
        <v>171.74693709056558</v>
      </c>
      <c r="H62" s="54"/>
      <c r="N62" s="54"/>
      <c r="O62" s="54"/>
      <c r="P62" s="54"/>
      <c r="Q62" s="54"/>
      <c r="R62" s="54"/>
    </row>
    <row r="63" spans="1:18" ht="15" customHeight="1">
      <c r="A63" s="3" t="s">
        <v>116</v>
      </c>
      <c r="B63" s="69">
        <v>257.29769</v>
      </c>
      <c r="C63" s="72">
        <v>74.42261718145858</v>
      </c>
      <c r="D63" s="69">
        <v>125.43193</v>
      </c>
      <c r="E63" s="69">
        <v>328.58371</v>
      </c>
      <c r="F63" s="68">
        <v>261.9617748048683</v>
      </c>
      <c r="H63" s="54"/>
      <c r="N63" s="54"/>
      <c r="O63" s="54"/>
      <c r="P63" s="54"/>
      <c r="Q63" s="54"/>
      <c r="R63" s="54"/>
    </row>
    <row r="64" spans="1:18" ht="15" customHeight="1">
      <c r="A64" s="3" t="s">
        <v>117</v>
      </c>
      <c r="B64" s="69">
        <v>11506.11305</v>
      </c>
      <c r="C64" s="72">
        <v>94.92035916930239</v>
      </c>
      <c r="D64" s="69">
        <v>7663.9073499999995</v>
      </c>
      <c r="E64" s="69">
        <v>7624.95567</v>
      </c>
      <c r="F64" s="68">
        <v>99.49175168460252</v>
      </c>
      <c r="H64" s="54"/>
      <c r="N64" s="54"/>
      <c r="O64" s="54"/>
      <c r="P64" s="54"/>
      <c r="Q64" s="54"/>
      <c r="R64" s="54"/>
    </row>
    <row r="65" spans="1:18" ht="15" customHeight="1">
      <c r="A65" s="3" t="s">
        <v>118</v>
      </c>
      <c r="B65" s="69">
        <v>553.19499</v>
      </c>
      <c r="C65" s="72">
        <v>111.92821856129014</v>
      </c>
      <c r="D65" s="69">
        <v>473.9587</v>
      </c>
      <c r="E65" s="69">
        <v>222.40298</v>
      </c>
      <c r="F65" s="68">
        <v>46.92454848914051</v>
      </c>
      <c r="H65" s="54"/>
      <c r="N65" s="54"/>
      <c r="O65" s="54"/>
      <c r="P65" s="54"/>
      <c r="Q65" s="54"/>
      <c r="R65" s="54"/>
    </row>
    <row r="66" spans="1:18" ht="24">
      <c r="A66" s="4" t="s">
        <v>139</v>
      </c>
      <c r="B66" s="69">
        <v>1377.7376399999998</v>
      </c>
      <c r="C66" s="72">
        <v>123.6390143455119</v>
      </c>
      <c r="D66" s="69">
        <v>729.39463</v>
      </c>
      <c r="E66" s="69">
        <v>1780.5940500000002</v>
      </c>
      <c r="F66" s="68">
        <v>244.11943504437374</v>
      </c>
      <c r="H66" s="54"/>
      <c r="N66" s="54"/>
      <c r="O66" s="54"/>
      <c r="P66" s="54"/>
      <c r="Q66" s="54"/>
      <c r="R66" s="54"/>
    </row>
    <row r="67" spans="1:18" ht="15" customHeight="1">
      <c r="A67" s="3" t="s">
        <v>119</v>
      </c>
      <c r="B67" s="69">
        <v>4882.51329</v>
      </c>
      <c r="C67" s="72">
        <v>108.1191819443951</v>
      </c>
      <c r="D67" s="69">
        <v>3213.9451</v>
      </c>
      <c r="E67" s="69">
        <v>2815.6701000000003</v>
      </c>
      <c r="F67" s="68">
        <v>87.60790904611284</v>
      </c>
      <c r="H67" s="54"/>
      <c r="N67" s="54"/>
      <c r="O67" s="54"/>
      <c r="P67" s="54"/>
      <c r="Q67" s="54"/>
      <c r="R67" s="54"/>
    </row>
    <row r="68" spans="1:18" ht="15" customHeight="1">
      <c r="A68" s="3" t="s">
        <v>120</v>
      </c>
      <c r="B68" s="69">
        <v>9593.280359999999</v>
      </c>
      <c r="C68" s="72">
        <v>207.6835408050683</v>
      </c>
      <c r="D68" s="69">
        <v>3712.76932</v>
      </c>
      <c r="E68" s="69">
        <v>6514.961740000001</v>
      </c>
      <c r="F68" s="68">
        <v>175.47445527803492</v>
      </c>
      <c r="H68" s="54"/>
      <c r="N68" s="54"/>
      <c r="O68" s="54"/>
      <c r="P68" s="54"/>
      <c r="Q68" s="54"/>
      <c r="R68" s="54"/>
    </row>
    <row r="69" spans="1:18" ht="15" customHeight="1">
      <c r="A69" s="3" t="s">
        <v>121</v>
      </c>
      <c r="B69" s="69">
        <v>4028.55917</v>
      </c>
      <c r="C69" s="72">
        <v>24.706926386306176</v>
      </c>
      <c r="D69" s="69">
        <v>2463.0982599999998</v>
      </c>
      <c r="E69" s="69">
        <v>1758.3878</v>
      </c>
      <c r="F69" s="68">
        <v>71.38926727186272</v>
      </c>
      <c r="H69" s="54"/>
      <c r="N69" s="54"/>
      <c r="O69" s="54"/>
      <c r="P69" s="54"/>
      <c r="Q69" s="54"/>
      <c r="R69" s="54"/>
    </row>
    <row r="70" spans="1:18" ht="15" customHeight="1">
      <c r="A70" s="1" t="s">
        <v>122</v>
      </c>
      <c r="B70" s="48">
        <v>12896.65658</v>
      </c>
      <c r="C70" s="70">
        <v>107.48003633713692</v>
      </c>
      <c r="D70" s="48">
        <v>6286.70234</v>
      </c>
      <c r="E70" s="48">
        <v>13592.724900000001</v>
      </c>
      <c r="F70" s="67">
        <v>216.21390937367016</v>
      </c>
      <c r="H70" s="54"/>
      <c r="N70" s="54"/>
      <c r="O70" s="54"/>
      <c r="P70" s="54"/>
      <c r="Q70" s="54"/>
      <c r="R70" s="54"/>
    </row>
    <row r="71" spans="1:18" ht="15" customHeight="1">
      <c r="A71" s="3" t="s">
        <v>123</v>
      </c>
      <c r="B71" s="69">
        <v>263.12853</v>
      </c>
      <c r="C71" s="72">
        <v>98.28602674770941</v>
      </c>
      <c r="D71" s="69">
        <v>187.44504</v>
      </c>
      <c r="E71" s="69">
        <v>199.34738000000002</v>
      </c>
      <c r="F71" s="68">
        <v>106.3497759129823</v>
      </c>
      <c r="H71" s="54"/>
      <c r="N71" s="54"/>
      <c r="O71" s="54"/>
      <c r="P71" s="54"/>
      <c r="Q71" s="54"/>
      <c r="R71" s="54"/>
    </row>
    <row r="72" spans="1:18" ht="15" customHeight="1">
      <c r="A72" s="3" t="s">
        <v>124</v>
      </c>
      <c r="B72" s="69">
        <v>766.20975</v>
      </c>
      <c r="C72" s="72">
        <v>82.7439235690864</v>
      </c>
      <c r="D72" s="69">
        <v>457.38221000000004</v>
      </c>
      <c r="E72" s="69">
        <v>511.63645</v>
      </c>
      <c r="F72" s="68">
        <v>111.86190429225482</v>
      </c>
      <c r="H72" s="54"/>
      <c r="N72" s="54"/>
      <c r="O72" s="54"/>
      <c r="P72" s="54"/>
      <c r="Q72" s="54"/>
      <c r="R72" s="54"/>
    </row>
    <row r="73" spans="1:18" ht="15" customHeight="1">
      <c r="A73" s="3" t="s">
        <v>125</v>
      </c>
      <c r="B73" s="69">
        <v>41.429050000000004</v>
      </c>
      <c r="C73" s="72">
        <v>111.17329289534578</v>
      </c>
      <c r="D73" s="69">
        <v>24.04688</v>
      </c>
      <c r="E73" s="69">
        <v>67.07064</v>
      </c>
      <c r="F73" s="68">
        <v>278.91618372113135</v>
      </c>
      <c r="H73" s="54"/>
      <c r="N73" s="54"/>
      <c r="O73" s="54"/>
      <c r="P73" s="54"/>
      <c r="Q73" s="54"/>
      <c r="R73" s="54"/>
    </row>
    <row r="74" spans="1:18" ht="15" customHeight="1">
      <c r="A74" s="3" t="s">
        <v>126</v>
      </c>
      <c r="B74" s="69">
        <v>1342.94788</v>
      </c>
      <c r="C74" s="72">
        <v>156.6133966864357</v>
      </c>
      <c r="D74" s="69">
        <v>632.28061</v>
      </c>
      <c r="E74" s="69">
        <v>1003.7420699999999</v>
      </c>
      <c r="F74" s="68">
        <v>158.749462521079</v>
      </c>
      <c r="H74" s="54"/>
      <c r="N74" s="54"/>
      <c r="O74" s="54"/>
      <c r="P74" s="54"/>
      <c r="Q74" s="54"/>
      <c r="R74" s="54"/>
    </row>
    <row r="75" spans="1:18" ht="15" customHeight="1">
      <c r="A75" s="3" t="s">
        <v>127</v>
      </c>
      <c r="B75" s="69">
        <v>540.1024100000001</v>
      </c>
      <c r="C75" s="72">
        <v>154.69082880232432</v>
      </c>
      <c r="D75" s="69">
        <v>231.72803</v>
      </c>
      <c r="E75" s="69">
        <v>259.69189</v>
      </c>
      <c r="F75" s="68">
        <v>112.06753451449099</v>
      </c>
      <c r="H75" s="54"/>
      <c r="N75" s="54"/>
      <c r="O75" s="54"/>
      <c r="P75" s="54"/>
      <c r="Q75" s="54"/>
      <c r="R75" s="54"/>
    </row>
    <row r="76" spans="1:18" ht="15" customHeight="1">
      <c r="A76" s="3" t="s">
        <v>128</v>
      </c>
      <c r="B76" s="69">
        <v>617.4859</v>
      </c>
      <c r="C76" s="72">
        <v>85.59416005780336</v>
      </c>
      <c r="D76" s="69">
        <v>283.04031</v>
      </c>
      <c r="E76" s="69">
        <v>727.74255</v>
      </c>
      <c r="F76" s="68">
        <v>257.1162213608373</v>
      </c>
      <c r="H76" s="54"/>
      <c r="N76" s="54"/>
      <c r="O76" s="54"/>
      <c r="P76" s="54"/>
      <c r="Q76" s="54"/>
      <c r="R76" s="54"/>
    </row>
    <row r="77" spans="1:18" ht="15" customHeight="1">
      <c r="A77" s="3" t="s">
        <v>138</v>
      </c>
      <c r="B77" s="69">
        <v>2584.31487</v>
      </c>
      <c r="C77" s="72" t="s">
        <v>161</v>
      </c>
      <c r="D77" s="69">
        <v>45.28818</v>
      </c>
      <c r="E77" s="69">
        <v>125.15942999999999</v>
      </c>
      <c r="F77" s="68">
        <v>276.36224286336966</v>
      </c>
      <c r="H77" s="54"/>
      <c r="N77" s="54"/>
      <c r="O77" s="54"/>
      <c r="P77" s="54"/>
      <c r="Q77" s="54"/>
      <c r="R77" s="54"/>
    </row>
    <row r="78" spans="1:18" ht="15" customHeight="1">
      <c r="A78" s="3" t="s">
        <v>129</v>
      </c>
      <c r="B78" s="69">
        <v>6741.03819</v>
      </c>
      <c r="C78" s="72">
        <v>77.63651444264032</v>
      </c>
      <c r="D78" s="69">
        <v>4425.49108</v>
      </c>
      <c r="E78" s="69">
        <v>10698.334490000001</v>
      </c>
      <c r="F78" s="68">
        <v>241.7434426282925</v>
      </c>
      <c r="H78" s="54"/>
      <c r="N78" s="54"/>
      <c r="O78" s="54"/>
      <c r="P78" s="54"/>
      <c r="Q78" s="54"/>
      <c r="R78" s="54"/>
    </row>
    <row r="79" spans="1:18" ht="15" customHeight="1">
      <c r="A79" s="1" t="s">
        <v>137</v>
      </c>
      <c r="B79" s="48">
        <v>6100</v>
      </c>
      <c r="C79" s="70">
        <v>0</v>
      </c>
      <c r="D79" s="48">
        <v>6100</v>
      </c>
      <c r="E79" s="48">
        <v>0</v>
      </c>
      <c r="F79" s="48">
        <v>0</v>
      </c>
      <c r="H79" s="54"/>
      <c r="N79" s="54"/>
      <c r="O79" s="54"/>
      <c r="P79" s="54"/>
      <c r="Q79" s="54"/>
      <c r="R79" s="54"/>
    </row>
    <row r="81" ht="12">
      <c r="A81" s="51" t="s">
        <v>155</v>
      </c>
    </row>
  </sheetData>
  <sheetProtection/>
  <mergeCells count="4">
    <mergeCell ref="A2:A5"/>
    <mergeCell ref="E2:E4"/>
    <mergeCell ref="D2:D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4">
      <selection activeCell="F34" sqref="F34"/>
    </sheetView>
  </sheetViews>
  <sheetFormatPr defaultColWidth="9.140625" defaultRowHeight="15"/>
  <cols>
    <col min="1" max="1" width="50.7109375" style="27" customWidth="1"/>
    <col min="2" max="2" width="10.7109375" style="22" customWidth="1"/>
    <col min="3" max="3" width="12.7109375" style="73" customWidth="1"/>
    <col min="4" max="5" width="10.8515625" style="27" customWidth="1"/>
    <col min="6" max="6" width="12.57421875" style="27" customWidth="1"/>
    <col min="7" max="8" width="9.140625" style="27" customWidth="1"/>
    <col min="9" max="9" width="9.421875" style="27" bestFit="1" customWidth="1"/>
    <col min="10" max="16384" width="9.140625" style="27" customWidth="1"/>
  </cols>
  <sheetData>
    <row r="1" ht="21.75" customHeight="1">
      <c r="A1" s="21" t="s">
        <v>160</v>
      </c>
    </row>
    <row r="2" spans="1:6" ht="15" customHeight="1">
      <c r="A2" s="81" t="s">
        <v>136</v>
      </c>
      <c r="B2" s="97">
        <v>2018</v>
      </c>
      <c r="C2" s="31" t="s">
        <v>65</v>
      </c>
      <c r="D2" s="94" t="s">
        <v>168</v>
      </c>
      <c r="E2" s="94" t="s">
        <v>169</v>
      </c>
      <c r="F2" s="31" t="s">
        <v>65</v>
      </c>
    </row>
    <row r="3" spans="1:6" ht="15" customHeight="1">
      <c r="A3" s="82"/>
      <c r="B3" s="98"/>
      <c r="C3" s="42"/>
      <c r="D3" s="95"/>
      <c r="E3" s="95"/>
      <c r="F3" s="44" t="s">
        <v>167</v>
      </c>
    </row>
    <row r="4" spans="1:6" ht="15" customHeight="1">
      <c r="A4" s="82"/>
      <c r="B4" s="99"/>
      <c r="C4" s="43">
        <v>2018</v>
      </c>
      <c r="D4" s="95"/>
      <c r="E4" s="96"/>
      <c r="F4" s="41">
        <v>2019</v>
      </c>
    </row>
    <row r="5" spans="1:6" ht="15" customHeight="1">
      <c r="A5" s="83"/>
      <c r="B5" s="28" t="s">
        <v>147</v>
      </c>
      <c r="C5" s="26">
        <v>2017</v>
      </c>
      <c r="D5" s="28" t="s">
        <v>147</v>
      </c>
      <c r="E5" s="28" t="s">
        <v>147</v>
      </c>
      <c r="F5" s="64">
        <v>2018</v>
      </c>
    </row>
    <row r="6" spans="1:12" ht="15" customHeight="1">
      <c r="A6" s="1" t="s">
        <v>61</v>
      </c>
      <c r="B6" s="48">
        <v>2553580.3753899992</v>
      </c>
      <c r="C6" s="50">
        <v>110.85640529526503</v>
      </c>
      <c r="D6" s="48">
        <v>1685093.7456</v>
      </c>
      <c r="E6" s="48">
        <v>1726500.8009499996</v>
      </c>
      <c r="F6" s="67">
        <v>102.45725529859206</v>
      </c>
      <c r="H6" s="60"/>
      <c r="I6" s="61"/>
      <c r="J6" s="60"/>
      <c r="K6" s="60"/>
      <c r="L6" s="80"/>
    </row>
    <row r="7" spans="1:12" ht="15" customHeight="1">
      <c r="A7" s="1" t="s">
        <v>66</v>
      </c>
      <c r="B7" s="48">
        <v>443298.63977</v>
      </c>
      <c r="C7" s="50">
        <v>104.07123784313532</v>
      </c>
      <c r="D7" s="48">
        <v>296193.60894</v>
      </c>
      <c r="E7" s="48">
        <v>316181.61031</v>
      </c>
      <c r="F7" s="67">
        <v>106.74828921580443</v>
      </c>
      <c r="H7" s="60"/>
      <c r="I7" s="61"/>
      <c r="J7" s="60"/>
      <c r="K7" s="60"/>
      <c r="L7" s="80"/>
    </row>
    <row r="8" spans="1:12" ht="15" customHeight="1">
      <c r="A8" s="2" t="s">
        <v>67</v>
      </c>
      <c r="B8" s="49">
        <v>24347.587809999997</v>
      </c>
      <c r="C8" s="53">
        <v>108.52784693177307</v>
      </c>
      <c r="D8" s="74">
        <v>16324.027390000001</v>
      </c>
      <c r="E8" s="74">
        <v>18176.07746</v>
      </c>
      <c r="F8" s="75">
        <v>111.34554620469794</v>
      </c>
      <c r="H8" s="60"/>
      <c r="I8" s="61"/>
      <c r="J8" s="60"/>
      <c r="K8" s="60"/>
      <c r="L8" s="80"/>
    </row>
    <row r="9" spans="1:12" ht="15" customHeight="1">
      <c r="A9" s="2" t="s">
        <v>68</v>
      </c>
      <c r="B9" s="49">
        <v>108473.08226000001</v>
      </c>
      <c r="C9" s="53">
        <v>105.15293466777678</v>
      </c>
      <c r="D9" s="74">
        <v>69091.18428</v>
      </c>
      <c r="E9" s="74">
        <v>71133.08768000001</v>
      </c>
      <c r="F9" s="75">
        <v>102.95537472874247</v>
      </c>
      <c r="H9" s="60"/>
      <c r="I9" s="61"/>
      <c r="J9" s="60"/>
      <c r="K9" s="60"/>
      <c r="L9" s="80"/>
    </row>
    <row r="10" spans="1:12" ht="15" customHeight="1">
      <c r="A10" s="2" t="s">
        <v>69</v>
      </c>
      <c r="B10" s="49">
        <v>52482.12521</v>
      </c>
      <c r="C10" s="53">
        <v>100.68515412455139</v>
      </c>
      <c r="D10" s="74">
        <v>38589.8914</v>
      </c>
      <c r="E10" s="74">
        <v>40522.223549999995</v>
      </c>
      <c r="F10" s="75">
        <v>105.00735316917735</v>
      </c>
      <c r="H10" s="60"/>
      <c r="I10" s="61"/>
      <c r="J10" s="60"/>
      <c r="K10" s="60"/>
      <c r="L10" s="80"/>
    </row>
    <row r="11" spans="1:12" ht="15" customHeight="1">
      <c r="A11" s="2" t="s">
        <v>70</v>
      </c>
      <c r="B11" s="49">
        <v>19040.518170000003</v>
      </c>
      <c r="C11" s="53">
        <v>103.1470229321911</v>
      </c>
      <c r="D11" s="74">
        <v>13584.12932</v>
      </c>
      <c r="E11" s="74">
        <v>15335.28618</v>
      </c>
      <c r="F11" s="75">
        <v>112.89119691625551</v>
      </c>
      <c r="H11" s="60"/>
      <c r="I11" s="61"/>
      <c r="J11" s="60"/>
      <c r="K11" s="60"/>
      <c r="L11" s="80"/>
    </row>
    <row r="12" spans="1:12" ht="15" customHeight="1">
      <c r="A12" s="2" t="s">
        <v>71</v>
      </c>
      <c r="B12" s="49">
        <v>63648.00401</v>
      </c>
      <c r="C12" s="53">
        <v>108.9937928624532</v>
      </c>
      <c r="D12" s="74">
        <v>41693.04818</v>
      </c>
      <c r="E12" s="74">
        <v>43631.249729999996</v>
      </c>
      <c r="F12" s="75">
        <v>104.64874034067326</v>
      </c>
      <c r="H12" s="60"/>
      <c r="I12" s="61"/>
      <c r="J12" s="60"/>
      <c r="K12" s="60"/>
      <c r="L12" s="80"/>
    </row>
    <row r="13" spans="1:12" ht="15" customHeight="1">
      <c r="A13" s="2" t="s">
        <v>72</v>
      </c>
      <c r="B13" s="49">
        <v>69455.35429999999</v>
      </c>
      <c r="C13" s="53">
        <v>102.205105284734</v>
      </c>
      <c r="D13" s="74">
        <v>47968.74093</v>
      </c>
      <c r="E13" s="74">
        <v>51893.50942</v>
      </c>
      <c r="F13" s="75">
        <v>108.1819293437936</v>
      </c>
      <c r="H13" s="60"/>
      <c r="I13" s="61"/>
      <c r="J13" s="60"/>
      <c r="K13" s="60"/>
      <c r="L13" s="80"/>
    </row>
    <row r="14" spans="1:12" ht="15" customHeight="1">
      <c r="A14" s="2" t="s">
        <v>73</v>
      </c>
      <c r="B14" s="49">
        <v>10554.262560000001</v>
      </c>
      <c r="C14" s="53">
        <v>87.74416479219191</v>
      </c>
      <c r="D14" s="74">
        <v>6654.353950000001</v>
      </c>
      <c r="E14" s="74">
        <v>6490.6183</v>
      </c>
      <c r="F14" s="75">
        <v>97.53942078779863</v>
      </c>
      <c r="H14" s="60"/>
      <c r="I14" s="61"/>
      <c r="J14" s="60"/>
      <c r="K14" s="60"/>
      <c r="L14" s="80"/>
    </row>
    <row r="15" spans="1:12" ht="15" customHeight="1">
      <c r="A15" s="2" t="s">
        <v>130</v>
      </c>
      <c r="B15" s="49">
        <v>35154.06489</v>
      </c>
      <c r="C15" s="53">
        <v>99.55468651289596</v>
      </c>
      <c r="D15" s="74">
        <v>21822.65576</v>
      </c>
      <c r="E15" s="74">
        <v>24261.90023</v>
      </c>
      <c r="F15" s="75">
        <v>111.1775784616968</v>
      </c>
      <c r="H15" s="60"/>
      <c r="I15" s="61"/>
      <c r="J15" s="60"/>
      <c r="K15" s="60"/>
      <c r="L15" s="80"/>
    </row>
    <row r="16" spans="1:12" ht="15" customHeight="1">
      <c r="A16" s="2" t="s">
        <v>142</v>
      </c>
      <c r="B16" s="49">
        <v>18942.56992</v>
      </c>
      <c r="C16" s="53">
        <v>111.78644508719135</v>
      </c>
      <c r="D16" s="74">
        <v>12653.9919</v>
      </c>
      <c r="E16" s="74">
        <v>13098.676710000002</v>
      </c>
      <c r="F16" s="75">
        <v>103.5141859858469</v>
      </c>
      <c r="H16" s="60"/>
      <c r="I16" s="61"/>
      <c r="J16" s="60"/>
      <c r="K16" s="60"/>
      <c r="L16" s="80"/>
    </row>
    <row r="17" spans="1:12" ht="15" customHeight="1">
      <c r="A17" s="2" t="s">
        <v>75</v>
      </c>
      <c r="B17" s="49">
        <v>41201.07064</v>
      </c>
      <c r="C17" s="53">
        <v>105.25896667980712</v>
      </c>
      <c r="D17" s="74">
        <v>27811.58583</v>
      </c>
      <c r="E17" s="74">
        <v>31638.981050000002</v>
      </c>
      <c r="F17" s="75">
        <v>113.76187335520953</v>
      </c>
      <c r="H17" s="60"/>
      <c r="I17" s="61"/>
      <c r="J17" s="60"/>
      <c r="K17" s="60"/>
      <c r="L17" s="80"/>
    </row>
    <row r="18" spans="1:12" ht="15" customHeight="1">
      <c r="A18" s="1" t="s">
        <v>76</v>
      </c>
      <c r="B18" s="48">
        <v>74999.46876999999</v>
      </c>
      <c r="C18" s="50">
        <v>93.85506403235705</v>
      </c>
      <c r="D18" s="48">
        <v>54118.86492</v>
      </c>
      <c r="E18" s="48">
        <v>59375.20476</v>
      </c>
      <c r="F18" s="67">
        <v>109.71258330670844</v>
      </c>
      <c r="H18" s="60"/>
      <c r="I18" s="61"/>
      <c r="J18" s="60"/>
      <c r="K18" s="60"/>
      <c r="L18" s="80"/>
    </row>
    <row r="19" spans="1:12" ht="15" customHeight="1">
      <c r="A19" s="2" t="s">
        <v>77</v>
      </c>
      <c r="B19" s="74">
        <v>64905.04324</v>
      </c>
      <c r="C19" s="53">
        <v>101.04492711870041</v>
      </c>
      <c r="D19" s="74">
        <v>48272.67028</v>
      </c>
      <c r="E19" s="74">
        <v>49687.36168</v>
      </c>
      <c r="F19" s="75">
        <v>102.93062594589082</v>
      </c>
      <c r="H19" s="60"/>
      <c r="I19" s="61"/>
      <c r="J19" s="60"/>
      <c r="K19" s="60"/>
      <c r="L19" s="80"/>
    </row>
    <row r="20" spans="1:12" ht="15" customHeight="1">
      <c r="A20" s="2" t="s">
        <v>78</v>
      </c>
      <c r="B20" s="74">
        <v>10094.425529999999</v>
      </c>
      <c r="C20" s="53">
        <v>64.39400392064105</v>
      </c>
      <c r="D20" s="74">
        <v>5846.19464</v>
      </c>
      <c r="E20" s="74">
        <v>9687.84308</v>
      </c>
      <c r="F20" s="75">
        <v>165.71194899525275</v>
      </c>
      <c r="H20" s="60"/>
      <c r="I20" s="61"/>
      <c r="J20" s="60"/>
      <c r="K20" s="60"/>
      <c r="L20" s="80"/>
    </row>
    <row r="21" spans="1:12" ht="15" customHeight="1">
      <c r="A21" s="1" t="s">
        <v>79</v>
      </c>
      <c r="B21" s="48">
        <v>50208.87257</v>
      </c>
      <c r="C21" s="50">
        <v>118.55571828193723</v>
      </c>
      <c r="D21" s="48">
        <v>32314.103460000002</v>
      </c>
      <c r="E21" s="48">
        <v>36296.350130000006</v>
      </c>
      <c r="F21" s="67">
        <v>112.32355610586389</v>
      </c>
      <c r="H21" s="60"/>
      <c r="I21" s="61"/>
      <c r="J21" s="60"/>
      <c r="K21" s="60"/>
      <c r="L21" s="80"/>
    </row>
    <row r="22" spans="1:12" ht="15" customHeight="1">
      <c r="A22" s="2" t="s">
        <v>80</v>
      </c>
      <c r="B22" s="74">
        <v>0</v>
      </c>
      <c r="C22" s="53">
        <v>0</v>
      </c>
      <c r="D22" s="74">
        <v>0</v>
      </c>
      <c r="E22" s="74">
        <v>0.6827300000000001</v>
      </c>
      <c r="F22" s="69">
        <v>0</v>
      </c>
      <c r="H22" s="60"/>
      <c r="I22" s="61"/>
      <c r="J22" s="60"/>
      <c r="K22" s="60"/>
      <c r="L22" s="80"/>
    </row>
    <row r="23" spans="1:12" ht="15" customHeight="1">
      <c r="A23" s="2" t="s">
        <v>81</v>
      </c>
      <c r="B23" s="74">
        <v>2460.23838</v>
      </c>
      <c r="C23" s="53">
        <v>169.20209643367681</v>
      </c>
      <c r="D23" s="74">
        <v>1535.79375</v>
      </c>
      <c r="E23" s="74">
        <v>1005.1832099999999</v>
      </c>
      <c r="F23" s="75">
        <v>65.45040374073666</v>
      </c>
      <c r="H23" s="60"/>
      <c r="I23" s="61"/>
      <c r="J23" s="60"/>
      <c r="K23" s="60"/>
      <c r="L23" s="80"/>
    </row>
    <row r="24" spans="1:12" ht="15" customHeight="1">
      <c r="A24" s="2" t="s">
        <v>82</v>
      </c>
      <c r="B24" s="74">
        <v>117.05059</v>
      </c>
      <c r="C24" s="53">
        <v>170.89114354725302</v>
      </c>
      <c r="D24" s="74">
        <v>65.14593</v>
      </c>
      <c r="E24" s="74">
        <v>92.312</v>
      </c>
      <c r="F24" s="75">
        <v>141.70033338997538</v>
      </c>
      <c r="H24" s="60"/>
      <c r="I24" s="61"/>
      <c r="J24" s="60"/>
      <c r="K24" s="60"/>
      <c r="L24" s="80"/>
    </row>
    <row r="25" spans="1:12" ht="15" customHeight="1">
      <c r="A25" s="2" t="s">
        <v>83</v>
      </c>
      <c r="B25" s="74">
        <v>5098.39185</v>
      </c>
      <c r="C25" s="53">
        <v>106.12013713747575</v>
      </c>
      <c r="D25" s="74">
        <v>2928.40661</v>
      </c>
      <c r="E25" s="74">
        <v>6503.617730000001</v>
      </c>
      <c r="F25" s="75">
        <v>222.08725071823275</v>
      </c>
      <c r="H25" s="60"/>
      <c r="I25" s="61"/>
      <c r="J25" s="60"/>
      <c r="K25" s="60"/>
      <c r="L25" s="80"/>
    </row>
    <row r="26" spans="1:12" ht="15" customHeight="1">
      <c r="A26" s="2" t="s">
        <v>84</v>
      </c>
      <c r="B26" s="74">
        <v>7.68677</v>
      </c>
      <c r="C26" s="53">
        <v>66.68514508595503</v>
      </c>
      <c r="D26" s="74">
        <v>3.63869</v>
      </c>
      <c r="E26" s="74">
        <v>19.84255</v>
      </c>
      <c r="F26" s="53" t="s">
        <v>161</v>
      </c>
      <c r="H26" s="60"/>
      <c r="I26" s="61"/>
      <c r="J26" s="60"/>
      <c r="K26" s="60"/>
      <c r="L26" s="80"/>
    </row>
    <row r="27" spans="1:12" ht="15" customHeight="1">
      <c r="A27" s="2" t="s">
        <v>85</v>
      </c>
      <c r="B27" s="74">
        <v>498.18975</v>
      </c>
      <c r="C27" s="53">
        <v>131.18815224953732</v>
      </c>
      <c r="D27" s="74">
        <v>333.23417</v>
      </c>
      <c r="E27" s="74">
        <v>440.3001</v>
      </c>
      <c r="F27" s="75">
        <v>132.12933715651067</v>
      </c>
      <c r="H27" s="60"/>
      <c r="I27" s="61"/>
      <c r="J27" s="60"/>
      <c r="K27" s="60"/>
      <c r="L27" s="80"/>
    </row>
    <row r="28" spans="1:12" ht="15" customHeight="1">
      <c r="A28" s="2" t="s">
        <v>86</v>
      </c>
      <c r="B28" s="74">
        <v>3621.26506</v>
      </c>
      <c r="C28" s="53">
        <v>120.62772645634136</v>
      </c>
      <c r="D28" s="74">
        <v>2105.32935</v>
      </c>
      <c r="E28" s="74">
        <v>2413.12142</v>
      </c>
      <c r="F28" s="75">
        <v>114.61966366449981</v>
      </c>
      <c r="H28" s="60"/>
      <c r="I28" s="61"/>
      <c r="J28" s="60"/>
      <c r="K28" s="60"/>
      <c r="L28" s="80"/>
    </row>
    <row r="29" spans="1:12" ht="15" customHeight="1">
      <c r="A29" s="2" t="s">
        <v>87</v>
      </c>
      <c r="B29" s="74">
        <v>30737.72429</v>
      </c>
      <c r="C29" s="53">
        <v>123.48407953404912</v>
      </c>
      <c r="D29" s="74">
        <v>20217.00027</v>
      </c>
      <c r="E29" s="74">
        <v>19147.12123</v>
      </c>
      <c r="F29" s="75">
        <v>94.70802282380343</v>
      </c>
      <c r="H29" s="60"/>
      <c r="I29" s="61"/>
      <c r="J29" s="60"/>
      <c r="K29" s="60"/>
      <c r="L29" s="80"/>
    </row>
    <row r="30" spans="1:12" ht="15" customHeight="1">
      <c r="A30" s="2" t="s">
        <v>88</v>
      </c>
      <c r="B30" s="74">
        <v>7668.32588</v>
      </c>
      <c r="C30" s="53">
        <v>99.10657884847659</v>
      </c>
      <c r="D30" s="74">
        <v>5125.554690000001</v>
      </c>
      <c r="E30" s="74">
        <v>6674.16916</v>
      </c>
      <c r="F30" s="75">
        <v>130.21359762332375</v>
      </c>
      <c r="H30" s="60"/>
      <c r="I30" s="61"/>
      <c r="J30" s="60"/>
      <c r="K30" s="60"/>
      <c r="L30" s="80"/>
    </row>
    <row r="31" spans="1:12" ht="15" customHeight="1">
      <c r="A31" s="1" t="s">
        <v>62</v>
      </c>
      <c r="B31" s="48">
        <v>273437.05363</v>
      </c>
      <c r="C31" s="50">
        <v>106.85130677151109</v>
      </c>
      <c r="D31" s="48">
        <v>168026.68576</v>
      </c>
      <c r="E31" s="48">
        <v>190892.92476</v>
      </c>
      <c r="F31" s="67">
        <v>113.60869489067997</v>
      </c>
      <c r="H31" s="60"/>
      <c r="I31" s="61"/>
      <c r="J31" s="60"/>
      <c r="K31" s="60"/>
      <c r="L31" s="80"/>
    </row>
    <row r="32" spans="1:12" ht="15" customHeight="1">
      <c r="A32" s="2" t="s">
        <v>89</v>
      </c>
      <c r="B32" s="74">
        <v>714.64108</v>
      </c>
      <c r="C32" s="53">
        <v>103.44415658211668</v>
      </c>
      <c r="D32" s="74">
        <v>562.54396</v>
      </c>
      <c r="E32" s="74">
        <v>584.04111</v>
      </c>
      <c r="F32" s="75">
        <v>103.82141690757823</v>
      </c>
      <c r="H32" s="60"/>
      <c r="I32" s="61"/>
      <c r="J32" s="60"/>
      <c r="K32" s="60"/>
      <c r="L32" s="80"/>
    </row>
    <row r="33" spans="1:12" ht="15" customHeight="1">
      <c r="A33" s="2" t="s">
        <v>90</v>
      </c>
      <c r="B33" s="74">
        <v>224696.61996</v>
      </c>
      <c r="C33" s="53">
        <v>130.98520874521512</v>
      </c>
      <c r="D33" s="74">
        <v>144405.94849</v>
      </c>
      <c r="E33" s="74">
        <v>140190.70452</v>
      </c>
      <c r="F33" s="75">
        <v>97.08097622426412</v>
      </c>
      <c r="H33" s="60"/>
      <c r="I33" s="61"/>
      <c r="J33" s="60"/>
      <c r="K33" s="60"/>
      <c r="L33" s="80"/>
    </row>
    <row r="34" spans="1:12" ht="15" customHeight="1">
      <c r="A34" s="2" t="s">
        <v>91</v>
      </c>
      <c r="B34" s="74">
        <v>11026.142619999999</v>
      </c>
      <c r="C34" s="53">
        <v>113.02352783708216</v>
      </c>
      <c r="D34" s="74">
        <v>6897.90997</v>
      </c>
      <c r="E34" s="74">
        <v>6790.51091</v>
      </c>
      <c r="F34" s="75">
        <v>98.44302027038488</v>
      </c>
      <c r="H34" s="60"/>
      <c r="I34" s="61"/>
      <c r="J34" s="60"/>
      <c r="K34" s="60"/>
      <c r="L34" s="80"/>
    </row>
    <row r="35" spans="1:12" ht="15" customHeight="1">
      <c r="A35" s="2" t="s">
        <v>92</v>
      </c>
      <c r="B35" s="74">
        <v>36999.64997</v>
      </c>
      <c r="C35" s="53">
        <v>50.05750135225869</v>
      </c>
      <c r="D35" s="74">
        <v>16160.28334</v>
      </c>
      <c r="E35" s="74">
        <v>43327.66822</v>
      </c>
      <c r="F35" s="75">
        <v>268.112057866926</v>
      </c>
      <c r="H35" s="60"/>
      <c r="I35" s="61"/>
      <c r="J35" s="60"/>
      <c r="K35" s="60"/>
      <c r="L35" s="80"/>
    </row>
    <row r="36" spans="1:12" ht="15" customHeight="1">
      <c r="A36" s="1" t="s">
        <v>93</v>
      </c>
      <c r="B36" s="48">
        <v>14034.43634</v>
      </c>
      <c r="C36" s="50">
        <v>100.62157089458594</v>
      </c>
      <c r="D36" s="48">
        <v>9833.39237</v>
      </c>
      <c r="E36" s="48">
        <v>7129.80589</v>
      </c>
      <c r="F36" s="67">
        <v>72.50606526951798</v>
      </c>
      <c r="H36" s="60"/>
      <c r="I36" s="61"/>
      <c r="J36" s="60"/>
      <c r="K36" s="60"/>
      <c r="L36" s="80"/>
    </row>
    <row r="37" spans="1:12" ht="15" customHeight="1">
      <c r="A37" s="2" t="s">
        <v>94</v>
      </c>
      <c r="B37" s="74">
        <v>766.1012900000001</v>
      </c>
      <c r="C37" s="53">
        <v>102.11434588180708</v>
      </c>
      <c r="D37" s="74">
        <v>462.16211</v>
      </c>
      <c r="E37" s="74">
        <v>534.20842</v>
      </c>
      <c r="F37" s="75">
        <v>115.5889694202755</v>
      </c>
      <c r="H37" s="60"/>
      <c r="I37" s="61"/>
      <c r="J37" s="60"/>
      <c r="K37" s="60"/>
      <c r="L37" s="80"/>
    </row>
    <row r="38" spans="1:12" ht="15" customHeight="1">
      <c r="A38" s="2" t="s">
        <v>95</v>
      </c>
      <c r="B38" s="74">
        <v>13168.758220000002</v>
      </c>
      <c r="C38" s="53">
        <v>101.45667737247517</v>
      </c>
      <c r="D38" s="74">
        <v>9304.799359999999</v>
      </c>
      <c r="E38" s="74">
        <v>6525.81984</v>
      </c>
      <c r="F38" s="75">
        <v>70.13391248449231</v>
      </c>
      <c r="H38" s="60"/>
      <c r="I38" s="61"/>
      <c r="J38" s="60"/>
      <c r="K38" s="60"/>
      <c r="L38" s="80"/>
    </row>
    <row r="39" spans="1:12" ht="15" customHeight="1">
      <c r="A39" s="2" t="s">
        <v>96</v>
      </c>
      <c r="B39" s="74">
        <v>99.57683</v>
      </c>
      <c r="C39" s="53">
        <v>45.71592182264229</v>
      </c>
      <c r="D39" s="74">
        <v>66.4309</v>
      </c>
      <c r="E39" s="74">
        <v>69.77763</v>
      </c>
      <c r="F39" s="75">
        <v>105.03791157428246</v>
      </c>
      <c r="H39" s="60"/>
      <c r="I39" s="61"/>
      <c r="J39" s="60"/>
      <c r="K39" s="60"/>
      <c r="L39" s="80"/>
    </row>
    <row r="40" spans="1:12" ht="15" customHeight="1">
      <c r="A40" s="1" t="s">
        <v>63</v>
      </c>
      <c r="B40" s="48">
        <v>251127.38100999998</v>
      </c>
      <c r="C40" s="50">
        <v>110.2244654992041</v>
      </c>
      <c r="D40" s="48">
        <v>164551.77114</v>
      </c>
      <c r="E40" s="48">
        <v>180587.57588</v>
      </c>
      <c r="F40" s="67">
        <v>109.74514259488389</v>
      </c>
      <c r="H40" s="60"/>
      <c r="I40" s="61"/>
      <c r="J40" s="60"/>
      <c r="K40" s="60"/>
      <c r="L40" s="80"/>
    </row>
    <row r="41" spans="1:12" ht="15" customHeight="1">
      <c r="A41" s="2" t="s">
        <v>97</v>
      </c>
      <c r="B41" s="74">
        <v>2479.18151</v>
      </c>
      <c r="C41" s="53">
        <v>111.44520492798439</v>
      </c>
      <c r="D41" s="74">
        <v>1871.79985</v>
      </c>
      <c r="E41" s="74">
        <v>1699.1113500000001</v>
      </c>
      <c r="F41" s="75">
        <v>90.77420056423233</v>
      </c>
      <c r="H41" s="60"/>
      <c r="I41" s="61"/>
      <c r="J41" s="60"/>
      <c r="K41" s="60"/>
      <c r="L41" s="80"/>
    </row>
    <row r="42" spans="1:12" ht="15" customHeight="1">
      <c r="A42" s="2" t="s">
        <v>98</v>
      </c>
      <c r="B42" s="74">
        <v>3950.50951</v>
      </c>
      <c r="C42" s="53">
        <v>107.28270886718607</v>
      </c>
      <c r="D42" s="74">
        <v>2610.55084</v>
      </c>
      <c r="E42" s="74">
        <v>2883.22202</v>
      </c>
      <c r="F42" s="75">
        <v>110.44496723917472</v>
      </c>
      <c r="H42" s="60"/>
      <c r="I42" s="61"/>
      <c r="J42" s="60"/>
      <c r="K42" s="60"/>
      <c r="L42" s="80"/>
    </row>
    <row r="43" spans="1:12" ht="15" customHeight="1">
      <c r="A43" s="2" t="s">
        <v>99</v>
      </c>
      <c r="B43" s="74">
        <v>26651.23736</v>
      </c>
      <c r="C43" s="53">
        <v>108.73500694296271</v>
      </c>
      <c r="D43" s="74">
        <v>17491.04025</v>
      </c>
      <c r="E43" s="74">
        <v>19525.981190000002</v>
      </c>
      <c r="F43" s="75">
        <v>111.63419048218132</v>
      </c>
      <c r="H43" s="60"/>
      <c r="I43" s="61"/>
      <c r="J43" s="60"/>
      <c r="K43" s="60"/>
      <c r="L43" s="80"/>
    </row>
    <row r="44" spans="1:12" ht="15" customHeight="1">
      <c r="A44" s="2" t="s">
        <v>100</v>
      </c>
      <c r="B44" s="74">
        <v>86582.40868000001</v>
      </c>
      <c r="C44" s="53">
        <v>113.74840566150814</v>
      </c>
      <c r="D44" s="74">
        <v>55115.81453</v>
      </c>
      <c r="E44" s="74">
        <v>69081.73322</v>
      </c>
      <c r="F44" s="75">
        <v>125.33922216172316</v>
      </c>
      <c r="H44" s="60"/>
      <c r="I44" s="61"/>
      <c r="J44" s="60"/>
      <c r="K44" s="60"/>
      <c r="L44" s="80"/>
    </row>
    <row r="45" spans="1:12" ht="15" customHeight="1">
      <c r="A45" s="2" t="s">
        <v>101</v>
      </c>
      <c r="B45" s="74">
        <v>53159.21383</v>
      </c>
      <c r="C45" s="53">
        <v>104.13417803667488</v>
      </c>
      <c r="D45" s="74">
        <v>35539.767340000006</v>
      </c>
      <c r="E45" s="74">
        <v>37455.678759999995</v>
      </c>
      <c r="F45" s="75">
        <v>105.39089466082021</v>
      </c>
      <c r="H45" s="60"/>
      <c r="I45" s="61"/>
      <c r="J45" s="60"/>
      <c r="K45" s="60"/>
      <c r="L45" s="80"/>
    </row>
    <row r="46" spans="1:12" ht="15" customHeight="1">
      <c r="A46" s="2" t="s">
        <v>102</v>
      </c>
      <c r="B46" s="74">
        <v>2246.29729</v>
      </c>
      <c r="C46" s="53">
        <v>99.85938050291678</v>
      </c>
      <c r="D46" s="74">
        <v>1866.65772</v>
      </c>
      <c r="E46" s="74">
        <v>2039.32707</v>
      </c>
      <c r="F46" s="75">
        <v>109.25018808483004</v>
      </c>
      <c r="H46" s="60"/>
      <c r="I46" s="61"/>
      <c r="J46" s="60"/>
      <c r="K46" s="60"/>
      <c r="L46" s="80"/>
    </row>
    <row r="47" spans="1:12" ht="15" customHeight="1">
      <c r="A47" s="2" t="s">
        <v>103</v>
      </c>
      <c r="B47" s="74">
        <v>3992.20699</v>
      </c>
      <c r="C47" s="53">
        <v>104.71223566337855</v>
      </c>
      <c r="D47" s="74">
        <v>2613.70367</v>
      </c>
      <c r="E47" s="74">
        <v>2292.3901</v>
      </c>
      <c r="F47" s="75">
        <v>87.70657998884779</v>
      </c>
      <c r="H47" s="60"/>
      <c r="I47" s="61"/>
      <c r="J47" s="60"/>
      <c r="K47" s="60"/>
      <c r="L47" s="80"/>
    </row>
    <row r="48" spans="1:12" ht="15" customHeight="1">
      <c r="A48" s="2" t="s">
        <v>104</v>
      </c>
      <c r="B48" s="74">
        <v>37488.623799999994</v>
      </c>
      <c r="C48" s="53">
        <v>117.27547655066546</v>
      </c>
      <c r="D48" s="74">
        <v>24138.7339</v>
      </c>
      <c r="E48" s="74">
        <v>24517.03768</v>
      </c>
      <c r="F48" s="75">
        <v>101.56720638939561</v>
      </c>
      <c r="H48" s="60"/>
      <c r="I48" s="61"/>
      <c r="J48" s="60"/>
      <c r="K48" s="60"/>
      <c r="L48" s="80"/>
    </row>
    <row r="49" spans="1:12" ht="15" customHeight="1">
      <c r="A49" s="2" t="s">
        <v>105</v>
      </c>
      <c r="B49" s="74">
        <v>34577.70204</v>
      </c>
      <c r="C49" s="53">
        <v>107.3142195179654</v>
      </c>
      <c r="D49" s="74">
        <v>23303.70304</v>
      </c>
      <c r="E49" s="74">
        <v>21093.09449</v>
      </c>
      <c r="F49" s="75">
        <v>90.51391726797424</v>
      </c>
      <c r="H49" s="60"/>
      <c r="I49" s="61"/>
      <c r="J49" s="60"/>
      <c r="K49" s="60"/>
      <c r="L49" s="80"/>
    </row>
    <row r="50" spans="1:12" ht="15" customHeight="1">
      <c r="A50" s="1" t="s">
        <v>134</v>
      </c>
      <c r="B50" s="48">
        <v>462097.05267</v>
      </c>
      <c r="C50" s="50">
        <v>112.81508022753476</v>
      </c>
      <c r="D50" s="48">
        <v>304656.24231</v>
      </c>
      <c r="E50" s="48">
        <v>307631.50355</v>
      </c>
      <c r="F50" s="67">
        <v>100.97659618507753</v>
      </c>
      <c r="H50" s="60"/>
      <c r="I50" s="61"/>
      <c r="J50" s="60"/>
      <c r="K50" s="60"/>
      <c r="L50" s="80"/>
    </row>
    <row r="51" spans="1:12" ht="15" customHeight="1">
      <c r="A51" s="2" t="s">
        <v>106</v>
      </c>
      <c r="B51" s="74">
        <v>261.57413</v>
      </c>
      <c r="C51" s="53">
        <v>82.36344044200543</v>
      </c>
      <c r="D51" s="74">
        <v>156.96489000000003</v>
      </c>
      <c r="E51" s="74">
        <v>175.19129</v>
      </c>
      <c r="F51" s="75">
        <v>111.6117687210178</v>
      </c>
      <c r="H51" s="60"/>
      <c r="I51" s="61"/>
      <c r="J51" s="60"/>
      <c r="K51" s="60"/>
      <c r="L51" s="80"/>
    </row>
    <row r="52" spans="1:12" ht="15" customHeight="1">
      <c r="A52" s="2" t="s">
        <v>107</v>
      </c>
      <c r="B52" s="74">
        <v>22095.87527</v>
      </c>
      <c r="C52" s="53">
        <v>103.51798351841508</v>
      </c>
      <c r="D52" s="74">
        <v>13036.94387</v>
      </c>
      <c r="E52" s="74">
        <v>12895.60467</v>
      </c>
      <c r="F52" s="75">
        <v>98.91585634325509</v>
      </c>
      <c r="H52" s="60"/>
      <c r="I52" s="61"/>
      <c r="J52" s="60"/>
      <c r="K52" s="60"/>
      <c r="L52" s="80"/>
    </row>
    <row r="53" spans="1:12" ht="15" customHeight="1">
      <c r="A53" s="2" t="s">
        <v>108</v>
      </c>
      <c r="B53" s="74">
        <v>27956.553079999998</v>
      </c>
      <c r="C53" s="53">
        <v>111.1133980046832</v>
      </c>
      <c r="D53" s="74">
        <v>18266.975120000003</v>
      </c>
      <c r="E53" s="74">
        <v>19934.21963</v>
      </c>
      <c r="F53" s="75">
        <v>109.12709684579676</v>
      </c>
      <c r="H53" s="60"/>
      <c r="I53" s="61"/>
      <c r="J53" s="60"/>
      <c r="K53" s="60"/>
      <c r="L53" s="80"/>
    </row>
    <row r="54" spans="1:12" ht="15" customHeight="1">
      <c r="A54" s="2" t="s">
        <v>109</v>
      </c>
      <c r="B54" s="74">
        <v>35977.26911</v>
      </c>
      <c r="C54" s="53">
        <v>109.85257391653785</v>
      </c>
      <c r="D54" s="74">
        <v>23966.67039</v>
      </c>
      <c r="E54" s="74">
        <v>25616.26258</v>
      </c>
      <c r="F54" s="75">
        <v>106.88285925060448</v>
      </c>
      <c r="H54" s="60"/>
      <c r="I54" s="61"/>
      <c r="J54" s="60"/>
      <c r="K54" s="60"/>
      <c r="L54" s="80"/>
    </row>
    <row r="55" spans="1:12" ht="15" customHeight="1">
      <c r="A55" s="2" t="s">
        <v>143</v>
      </c>
      <c r="B55" s="74">
        <v>21511.03604</v>
      </c>
      <c r="C55" s="53">
        <v>101.19372782746572</v>
      </c>
      <c r="D55" s="74">
        <v>14984.5296</v>
      </c>
      <c r="E55" s="74">
        <v>15403.99686</v>
      </c>
      <c r="F55" s="75">
        <v>102.79933552268467</v>
      </c>
      <c r="H55" s="60"/>
      <c r="I55" s="61"/>
      <c r="J55" s="60"/>
      <c r="K55" s="60"/>
      <c r="L55" s="80"/>
    </row>
    <row r="56" spans="1:12" ht="15" customHeight="1">
      <c r="A56" s="2" t="s">
        <v>110</v>
      </c>
      <c r="B56" s="74">
        <v>124272.09462</v>
      </c>
      <c r="C56" s="53">
        <v>115.07308855052148</v>
      </c>
      <c r="D56" s="74">
        <v>80716.36059</v>
      </c>
      <c r="E56" s="74">
        <v>87005.83532</v>
      </c>
      <c r="F56" s="75">
        <v>107.79206927074858</v>
      </c>
      <c r="H56" s="60"/>
      <c r="I56" s="61"/>
      <c r="J56" s="60"/>
      <c r="K56" s="60"/>
      <c r="L56" s="80"/>
    </row>
    <row r="57" spans="1:12" ht="15" customHeight="1">
      <c r="A57" s="2" t="s">
        <v>111</v>
      </c>
      <c r="B57" s="74">
        <v>85796.04167</v>
      </c>
      <c r="C57" s="53">
        <v>126.51792148727719</v>
      </c>
      <c r="D57" s="74">
        <v>58186.698520000005</v>
      </c>
      <c r="E57" s="74">
        <v>56047.51002</v>
      </c>
      <c r="F57" s="75">
        <v>96.32357814687713</v>
      </c>
      <c r="H57" s="60"/>
      <c r="I57" s="61"/>
      <c r="J57" s="60"/>
      <c r="K57" s="60"/>
      <c r="L57" s="80"/>
    </row>
    <row r="58" spans="1:12" ht="15" customHeight="1">
      <c r="A58" s="2" t="s">
        <v>112</v>
      </c>
      <c r="B58" s="74">
        <v>20559.26336</v>
      </c>
      <c r="C58" s="53">
        <v>118.16979576131872</v>
      </c>
      <c r="D58" s="74">
        <v>13508.97418</v>
      </c>
      <c r="E58" s="74">
        <v>14219.64734</v>
      </c>
      <c r="F58" s="75">
        <v>105.26074852561456</v>
      </c>
      <c r="H58" s="60"/>
      <c r="I58" s="61"/>
      <c r="J58" s="60"/>
      <c r="K58" s="60"/>
      <c r="L58" s="80"/>
    </row>
    <row r="59" spans="1:12" ht="15" customHeight="1">
      <c r="A59" s="2" t="s">
        <v>113</v>
      </c>
      <c r="B59" s="74">
        <v>123667.34539</v>
      </c>
      <c r="C59" s="53">
        <v>107.00684936705996</v>
      </c>
      <c r="D59" s="74">
        <v>81832.12515</v>
      </c>
      <c r="E59" s="74">
        <v>76333.23584000001</v>
      </c>
      <c r="F59" s="75">
        <v>93.28028045230351</v>
      </c>
      <c r="H59" s="60"/>
      <c r="I59" s="61"/>
      <c r="J59" s="60"/>
      <c r="K59" s="60"/>
      <c r="L59" s="80"/>
    </row>
    <row r="60" spans="1:12" ht="15" customHeight="1">
      <c r="A60" s="1" t="s">
        <v>64</v>
      </c>
      <c r="B60" s="48">
        <v>638084.80848</v>
      </c>
      <c r="C60" s="50">
        <v>115.49098294577252</v>
      </c>
      <c r="D60" s="48">
        <v>424441.71213</v>
      </c>
      <c r="E60" s="48">
        <v>382858.72247000004</v>
      </c>
      <c r="F60" s="67">
        <v>90.20289748353862</v>
      </c>
      <c r="H60" s="60"/>
      <c r="I60" s="61"/>
      <c r="J60" s="60"/>
      <c r="K60" s="60"/>
      <c r="L60" s="80"/>
    </row>
    <row r="61" spans="1:12" ht="15" customHeight="1">
      <c r="A61" s="2" t="s">
        <v>114</v>
      </c>
      <c r="B61" s="74">
        <v>50128.09241</v>
      </c>
      <c r="C61" s="53" t="s">
        <v>161</v>
      </c>
      <c r="D61" s="74">
        <v>46918.79877</v>
      </c>
      <c r="E61" s="74">
        <v>10319.678189999999</v>
      </c>
      <c r="F61" s="75">
        <v>21.994762143395764</v>
      </c>
      <c r="H61" s="60"/>
      <c r="I61" s="61"/>
      <c r="J61" s="60"/>
      <c r="K61" s="60"/>
      <c r="L61" s="80"/>
    </row>
    <row r="62" spans="1:12" ht="15" customHeight="1">
      <c r="A62" s="2" t="s">
        <v>115</v>
      </c>
      <c r="B62" s="74">
        <v>49108.143520000005</v>
      </c>
      <c r="C62" s="53">
        <v>96.14489037272827</v>
      </c>
      <c r="D62" s="74">
        <v>32535.771989999997</v>
      </c>
      <c r="E62" s="74">
        <v>39894.194</v>
      </c>
      <c r="F62" s="75">
        <v>122.6164051440416</v>
      </c>
      <c r="H62" s="60"/>
      <c r="I62" s="61"/>
      <c r="J62" s="60"/>
      <c r="K62" s="60"/>
      <c r="L62" s="80"/>
    </row>
    <row r="63" spans="1:12" ht="15" customHeight="1">
      <c r="A63" s="2" t="s">
        <v>116</v>
      </c>
      <c r="B63" s="74">
        <v>3622.74388</v>
      </c>
      <c r="C63" s="53">
        <v>88.70614821509352</v>
      </c>
      <c r="D63" s="74">
        <v>1969.66824</v>
      </c>
      <c r="E63" s="74">
        <v>2434.1504</v>
      </c>
      <c r="F63" s="75">
        <v>123.58174592894893</v>
      </c>
      <c r="H63" s="60"/>
      <c r="I63" s="61"/>
      <c r="J63" s="60"/>
      <c r="K63" s="60"/>
      <c r="L63" s="80"/>
    </row>
    <row r="64" spans="1:12" ht="15" customHeight="1">
      <c r="A64" s="2" t="s">
        <v>117</v>
      </c>
      <c r="B64" s="74">
        <v>94453.41205</v>
      </c>
      <c r="C64" s="53">
        <v>100.72145772401512</v>
      </c>
      <c r="D64" s="74">
        <v>63887.24899</v>
      </c>
      <c r="E64" s="74">
        <v>68560.75622</v>
      </c>
      <c r="F64" s="75">
        <v>107.31524256230148</v>
      </c>
      <c r="H64" s="60"/>
      <c r="I64" s="61"/>
      <c r="J64" s="60"/>
      <c r="K64" s="60"/>
      <c r="L64" s="80"/>
    </row>
    <row r="65" spans="1:12" ht="15" customHeight="1">
      <c r="A65" s="2" t="s">
        <v>118</v>
      </c>
      <c r="B65" s="74">
        <v>25899.64429</v>
      </c>
      <c r="C65" s="53">
        <v>113.90511711174285</v>
      </c>
      <c r="D65" s="74">
        <v>17599.06289</v>
      </c>
      <c r="E65" s="74">
        <v>15345.93932</v>
      </c>
      <c r="F65" s="75">
        <v>87.19747986536116</v>
      </c>
      <c r="H65" s="60"/>
      <c r="I65" s="61"/>
      <c r="J65" s="60"/>
      <c r="K65" s="60"/>
      <c r="L65" s="80"/>
    </row>
    <row r="66" spans="1:12" ht="15" customHeight="1">
      <c r="A66" s="2" t="s">
        <v>139</v>
      </c>
      <c r="B66" s="74">
        <v>71703.47003</v>
      </c>
      <c r="C66" s="53">
        <v>97.65380764342011</v>
      </c>
      <c r="D66" s="74">
        <v>44649.45155</v>
      </c>
      <c r="E66" s="74">
        <v>48158.435990000005</v>
      </c>
      <c r="F66" s="75">
        <v>107.85896426089472</v>
      </c>
      <c r="H66" s="60"/>
      <c r="I66" s="61"/>
      <c r="J66" s="60"/>
      <c r="K66" s="60"/>
      <c r="L66" s="80"/>
    </row>
    <row r="67" spans="1:12" ht="15" customHeight="1">
      <c r="A67" s="2" t="s">
        <v>119</v>
      </c>
      <c r="B67" s="74">
        <v>124288.96646</v>
      </c>
      <c r="C67" s="53">
        <v>97.3445682070294</v>
      </c>
      <c r="D67" s="74">
        <v>85438.38073</v>
      </c>
      <c r="E67" s="74">
        <v>68685.20348000001</v>
      </c>
      <c r="F67" s="75">
        <v>80.39150893678226</v>
      </c>
      <c r="H67" s="60"/>
      <c r="I67" s="61"/>
      <c r="J67" s="60"/>
      <c r="K67" s="60"/>
      <c r="L67" s="80"/>
    </row>
    <row r="68" spans="1:12" ht="15" customHeight="1">
      <c r="A68" s="2" t="s">
        <v>120</v>
      </c>
      <c r="B68" s="74">
        <v>187195.47013</v>
      </c>
      <c r="C68" s="53">
        <v>115.02056809567158</v>
      </c>
      <c r="D68" s="74">
        <v>123859.35403</v>
      </c>
      <c r="E68" s="74">
        <v>122600.30226000001</v>
      </c>
      <c r="F68" s="75">
        <v>98.98348269304307</v>
      </c>
      <c r="H68" s="60"/>
      <c r="I68" s="61"/>
      <c r="J68" s="60"/>
      <c r="K68" s="60"/>
      <c r="L68" s="80"/>
    </row>
    <row r="69" spans="1:12" ht="15" customHeight="1">
      <c r="A69" s="2" t="s">
        <v>121</v>
      </c>
      <c r="B69" s="74">
        <v>31684.865710000002</v>
      </c>
      <c r="C69" s="53" t="s">
        <v>161</v>
      </c>
      <c r="D69" s="74">
        <v>7583.97494</v>
      </c>
      <c r="E69" s="74">
        <v>6860.06261</v>
      </c>
      <c r="F69" s="75">
        <v>90.45471094344096</v>
      </c>
      <c r="H69" s="60"/>
      <c r="I69" s="61"/>
      <c r="J69" s="60"/>
      <c r="K69" s="60"/>
      <c r="L69" s="80"/>
    </row>
    <row r="70" spans="1:12" ht="15" customHeight="1">
      <c r="A70" s="1" t="s">
        <v>135</v>
      </c>
      <c r="B70" s="48">
        <v>342535.86376</v>
      </c>
      <c r="C70" s="50">
        <v>115.92106796705633</v>
      </c>
      <c r="D70" s="48">
        <v>227207.85743</v>
      </c>
      <c r="E70" s="48">
        <v>245539.26466</v>
      </c>
      <c r="F70" s="67">
        <v>108.06812204355549</v>
      </c>
      <c r="H70" s="60"/>
      <c r="I70" s="61"/>
      <c r="J70" s="60"/>
      <c r="K70" s="60"/>
      <c r="L70" s="80"/>
    </row>
    <row r="71" spans="1:12" ht="15" customHeight="1">
      <c r="A71" s="2" t="s">
        <v>131</v>
      </c>
      <c r="B71" s="74">
        <v>21781.30834</v>
      </c>
      <c r="C71" s="53">
        <v>103.26286981427475</v>
      </c>
      <c r="D71" s="74">
        <v>14476.93607</v>
      </c>
      <c r="E71" s="74">
        <v>16128.24756</v>
      </c>
      <c r="F71" s="75">
        <v>111.40649846083075</v>
      </c>
      <c r="H71" s="60"/>
      <c r="I71" s="61"/>
      <c r="J71" s="60"/>
      <c r="K71" s="60"/>
      <c r="L71" s="80"/>
    </row>
    <row r="72" spans="1:12" ht="15" customHeight="1">
      <c r="A72" s="2" t="s">
        <v>124</v>
      </c>
      <c r="B72" s="74">
        <v>61494.11562</v>
      </c>
      <c r="C72" s="53">
        <v>115.9157864998686</v>
      </c>
      <c r="D72" s="74">
        <v>44028.30653</v>
      </c>
      <c r="E72" s="74">
        <v>53761.43539</v>
      </c>
      <c r="F72" s="75">
        <v>122.10652561294411</v>
      </c>
      <c r="H72" s="60"/>
      <c r="I72" s="61"/>
      <c r="J72" s="60"/>
      <c r="K72" s="60"/>
      <c r="L72" s="80"/>
    </row>
    <row r="73" spans="1:12" ht="15" customHeight="1">
      <c r="A73" s="2" t="s">
        <v>125</v>
      </c>
      <c r="B73" s="74">
        <v>8690.07178</v>
      </c>
      <c r="C73" s="53">
        <v>110.63242861897757</v>
      </c>
      <c r="D73" s="74">
        <v>6033.879059999999</v>
      </c>
      <c r="E73" s="74">
        <v>6831.933059999999</v>
      </c>
      <c r="F73" s="75">
        <v>113.22621802764472</v>
      </c>
      <c r="H73" s="60"/>
      <c r="I73" s="61"/>
      <c r="J73" s="60"/>
      <c r="K73" s="60"/>
      <c r="L73" s="80"/>
    </row>
    <row r="74" spans="1:12" ht="15" customHeight="1">
      <c r="A74" s="2" t="s">
        <v>132</v>
      </c>
      <c r="B74" s="74">
        <v>78279.06204</v>
      </c>
      <c r="C74" s="53">
        <v>106.81380205683062</v>
      </c>
      <c r="D74" s="74">
        <v>48271.192090000004</v>
      </c>
      <c r="E74" s="74">
        <v>52853.24822</v>
      </c>
      <c r="F74" s="75">
        <v>109.49232022581275</v>
      </c>
      <c r="H74" s="60"/>
      <c r="I74" s="61"/>
      <c r="J74" s="60"/>
      <c r="K74" s="60"/>
      <c r="L74" s="80"/>
    </row>
    <row r="75" spans="1:12" ht="15" customHeight="1">
      <c r="A75" s="2" t="s">
        <v>133</v>
      </c>
      <c r="B75" s="74">
        <v>35724.519009999996</v>
      </c>
      <c r="C75" s="53">
        <v>94.7252235685509</v>
      </c>
      <c r="D75" s="74">
        <v>26141.33728</v>
      </c>
      <c r="E75" s="74">
        <v>26269.998170000003</v>
      </c>
      <c r="F75" s="75">
        <v>100.49217409431628</v>
      </c>
      <c r="H75" s="60"/>
      <c r="I75" s="61"/>
      <c r="J75" s="60"/>
      <c r="K75" s="60"/>
      <c r="L75" s="80"/>
    </row>
    <row r="76" spans="1:12" ht="15" customHeight="1">
      <c r="A76" s="2" t="s">
        <v>128</v>
      </c>
      <c r="B76" s="74">
        <v>25223.274670000003</v>
      </c>
      <c r="C76" s="53">
        <v>139.1432108607003</v>
      </c>
      <c r="D76" s="74">
        <v>14919.10706</v>
      </c>
      <c r="E76" s="74">
        <v>16205.98354</v>
      </c>
      <c r="F76" s="75">
        <v>108.62569371494276</v>
      </c>
      <c r="H76" s="60"/>
      <c r="I76" s="61"/>
      <c r="J76" s="60"/>
      <c r="K76" s="60"/>
      <c r="L76" s="80"/>
    </row>
    <row r="77" spans="1:12" ht="15" customHeight="1">
      <c r="A77" s="2" t="s">
        <v>138</v>
      </c>
      <c r="B77" s="74">
        <v>11471.521980000001</v>
      </c>
      <c r="C77" s="53">
        <v>192.29053143943833</v>
      </c>
      <c r="D77" s="74">
        <v>8810.91751</v>
      </c>
      <c r="E77" s="74">
        <v>8551.39129</v>
      </c>
      <c r="F77" s="75">
        <v>97.05449268245391</v>
      </c>
      <c r="H77" s="60"/>
      <c r="I77" s="61"/>
      <c r="J77" s="60"/>
      <c r="K77" s="60"/>
      <c r="L77" s="80"/>
    </row>
    <row r="78" spans="1:12" ht="15" customHeight="1">
      <c r="A78" s="2" t="s">
        <v>129</v>
      </c>
      <c r="B78" s="74">
        <v>99871.99032</v>
      </c>
      <c r="C78" s="53">
        <v>127.38889741196783</v>
      </c>
      <c r="D78" s="74">
        <v>64526.18183</v>
      </c>
      <c r="E78" s="74">
        <v>64937.02743</v>
      </c>
      <c r="F78" s="76">
        <v>100.63671146865998</v>
      </c>
      <c r="H78" s="60"/>
      <c r="I78" s="61"/>
      <c r="J78" s="60"/>
      <c r="K78" s="60"/>
      <c r="L78" s="80"/>
    </row>
    <row r="79" spans="1:12" ht="15" customHeight="1">
      <c r="A79" s="1" t="s">
        <v>137</v>
      </c>
      <c r="B79" s="48">
        <v>3756.79839</v>
      </c>
      <c r="C79" s="50" t="s">
        <v>161</v>
      </c>
      <c r="D79" s="48">
        <v>3749.50714</v>
      </c>
      <c r="E79" s="48">
        <v>7.83854</v>
      </c>
      <c r="F79" s="67">
        <v>0.20905520932012414</v>
      </c>
      <c r="H79" s="60"/>
      <c r="I79" s="61"/>
      <c r="J79" s="60"/>
      <c r="K79" s="60"/>
      <c r="L79" s="80"/>
    </row>
    <row r="80" spans="9:11" ht="14.25">
      <c r="I80" s="61"/>
      <c r="J80" s="60"/>
      <c r="K80" s="60"/>
    </row>
    <row r="81" ht="14.25">
      <c r="A81" s="51" t="s">
        <v>155</v>
      </c>
    </row>
  </sheetData>
  <sheetProtection/>
  <mergeCells count="4">
    <mergeCell ref="A2:A5"/>
    <mergeCell ref="D2:D4"/>
    <mergeCell ref="E2:E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Tanja Popovic</cp:lastModifiedBy>
  <cp:lastPrinted>2013-12-23T13:02:48Z</cp:lastPrinted>
  <dcterms:created xsi:type="dcterms:W3CDTF">2012-03-13T13:23:59Z</dcterms:created>
  <dcterms:modified xsi:type="dcterms:W3CDTF">2019-09-26T07:38:55Z</dcterms:modified>
  <cp:category/>
  <cp:version/>
  <cp:contentType/>
  <cp:contentStatus/>
</cp:coreProperties>
</file>