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Tables 1" sheetId="1" r:id="rId1"/>
    <sheet name="Tables 2." sheetId="2" r:id="rId2"/>
  </sheets>
  <definedNames>
    <definedName name="OLE_LINK3" localSheetId="1">'Tables 2.'!#REF!</definedName>
  </definedNames>
  <calcPr fullCalcOnLoad="1"/>
</workbook>
</file>

<file path=xl/sharedStrings.xml><?xml version="1.0" encoding="utf-8"?>
<sst xmlns="http://schemas.openxmlformats.org/spreadsheetml/2006/main" count="89" uniqueCount="85">
  <si>
    <t>(000 l)</t>
  </si>
  <si>
    <t>(lit)</t>
  </si>
  <si>
    <t xml:space="preserve">Montengro </t>
  </si>
  <si>
    <t>Total</t>
  </si>
  <si>
    <t>Total (t)</t>
  </si>
  <si>
    <t>Milk</t>
  </si>
  <si>
    <t>Wool</t>
  </si>
  <si>
    <t>Eggs</t>
  </si>
  <si>
    <t xml:space="preserve">cow milk  </t>
  </si>
  <si>
    <t>Per cow</t>
  </si>
  <si>
    <r>
      <t xml:space="preserve">Sheep and goat milk </t>
    </r>
    <r>
      <rPr>
        <b/>
        <i/>
        <sz val="9"/>
        <rFont val="Arial"/>
        <family val="2"/>
      </rPr>
      <t>(000 l)</t>
    </r>
  </si>
  <si>
    <t>Per sheep (lit)</t>
  </si>
  <si>
    <t>Per sheep (kg)</t>
  </si>
  <si>
    <t>(000 pieces)</t>
  </si>
  <si>
    <t>(pieces)</t>
  </si>
  <si>
    <t>Per hen</t>
  </si>
  <si>
    <t>Cattle - total</t>
  </si>
  <si>
    <t xml:space="preserve">Young cattle under 1 years old </t>
  </si>
  <si>
    <t xml:space="preserve">Calves for slaughter </t>
  </si>
  <si>
    <t xml:space="preserve">Other, female </t>
  </si>
  <si>
    <t xml:space="preserve">Other, male </t>
  </si>
  <si>
    <t xml:space="preserve">Male </t>
  </si>
  <si>
    <t xml:space="preserve">Heifers </t>
  </si>
  <si>
    <t xml:space="preserve">Heifers, for slaughter </t>
  </si>
  <si>
    <t xml:space="preserve">Cattle of 2 years and over </t>
  </si>
  <si>
    <t xml:space="preserve">Cows </t>
  </si>
  <si>
    <t xml:space="preserve">Dairy cows </t>
  </si>
  <si>
    <t xml:space="preserve">Other </t>
  </si>
  <si>
    <t xml:space="preserve">Male (Oxen and Bullocks) </t>
  </si>
  <si>
    <t xml:space="preserve">Sheep -  total </t>
  </si>
  <si>
    <t xml:space="preserve">Breeding ewe </t>
  </si>
  <si>
    <t xml:space="preserve">of which dairy </t>
  </si>
  <si>
    <t xml:space="preserve">Rams and sterile sheep </t>
  </si>
  <si>
    <t xml:space="preserve">Goats - total </t>
  </si>
  <si>
    <t xml:space="preserve">young goats under 1 years old </t>
  </si>
  <si>
    <t xml:space="preserve">Goats- already kidded </t>
  </si>
  <si>
    <t xml:space="preserve">Goats -  first time mated </t>
  </si>
  <si>
    <t xml:space="preserve">Other goats </t>
  </si>
  <si>
    <t xml:space="preserve">Pigs - total </t>
  </si>
  <si>
    <t xml:space="preserve">Piglets up to 19 kg </t>
  </si>
  <si>
    <t xml:space="preserve">Pigs from 20-49 kg </t>
  </si>
  <si>
    <t xml:space="preserve">Fattening pigs - total </t>
  </si>
  <si>
    <t xml:space="preserve">- 50-79 kg </t>
  </si>
  <si>
    <t xml:space="preserve">- 80-109 kg </t>
  </si>
  <si>
    <t xml:space="preserve">- Over  110 kg </t>
  </si>
  <si>
    <t xml:space="preserve">Gilts - mated </t>
  </si>
  <si>
    <t xml:space="preserve">Gilts - other </t>
  </si>
  <si>
    <t xml:space="preserve">Sows - mated </t>
  </si>
  <si>
    <t>Sows - other</t>
  </si>
  <si>
    <t xml:space="preserve">Boars </t>
  </si>
  <si>
    <t xml:space="preserve">Poultry - total </t>
  </si>
  <si>
    <t xml:space="preserve">Chickens (broilers) </t>
  </si>
  <si>
    <t xml:space="preserve">Hens </t>
  </si>
  <si>
    <t>Turkey</t>
  </si>
  <si>
    <t>Other poultry</t>
  </si>
  <si>
    <t xml:space="preserve">Horses - total </t>
  </si>
  <si>
    <t>183 086</t>
  </si>
  <si>
    <t>170 701</t>
  </si>
  <si>
    <t>2 710</t>
  </si>
  <si>
    <t>12 385</t>
  </si>
  <si>
    <t>101 016</t>
  </si>
  <si>
    <t>180 550</t>
  </si>
  <si>
    <t>168 037</t>
  </si>
  <si>
    <t>2 803</t>
  </si>
  <si>
    <t>12 513</t>
  </si>
  <si>
    <t>120 195</t>
  </si>
  <si>
    <t>*) Revised data</t>
  </si>
  <si>
    <t>54874*</t>
  </si>
  <si>
    <t>541928*</t>
  </si>
  <si>
    <t>181 498</t>
  </si>
  <si>
    <t>169 351</t>
  </si>
  <si>
    <t>2 784</t>
  </si>
  <si>
    <t>12 147</t>
  </si>
  <si>
    <t>118 214</t>
  </si>
  <si>
    <t>P)The final data for livestock will be published with the publication of data from the Survey on the structure of agricultural holdings in Montenegro.</t>
  </si>
  <si>
    <r>
      <t>Table 2. Production of milk, wool and eggs</t>
    </r>
    <r>
      <rPr>
        <b/>
        <sz val="6"/>
        <rFont val="Arial"/>
        <family val="2"/>
      </rPr>
      <t xml:space="preserve"> (p)</t>
    </r>
  </si>
  <si>
    <t xml:space="preserve">Cattle between 1 and 2 years old </t>
  </si>
  <si>
    <t xml:space="preserve">Lambs and young sheep under 1 years old </t>
  </si>
  <si>
    <r>
      <t xml:space="preserve">Indices
</t>
    </r>
    <r>
      <rPr>
        <b/>
        <u val="single"/>
        <sz val="9"/>
        <color indexed="8"/>
        <rFont val="Arial"/>
        <family val="2"/>
      </rPr>
      <t xml:space="preserve">1.12.2018
</t>
    </r>
    <r>
      <rPr>
        <b/>
        <sz val="9"/>
        <color indexed="8"/>
        <rFont val="Arial"/>
        <family val="2"/>
      </rPr>
      <t xml:space="preserve">1.12.2017
</t>
    </r>
  </si>
  <si>
    <r>
      <t>Table 1. Number of livestock and poultry in Montenegro in 2018</t>
    </r>
    <r>
      <rPr>
        <b/>
        <sz val="6"/>
        <color indexed="8"/>
        <rFont val="Arial"/>
        <family val="2"/>
      </rPr>
      <t>(p)</t>
    </r>
  </si>
  <si>
    <t>181 509</t>
  </si>
  <si>
    <t>168 235</t>
  </si>
  <si>
    <t>2 792</t>
  </si>
  <si>
    <t>13 274</t>
  </si>
  <si>
    <t>122 828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</si>
</sst>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[$-409]dddd\,\ mmmm\ d\,\ yyyy"/>
    <numFmt numFmtId="172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13" xfId="0" applyFont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9" xfId="0" applyFont="1" applyBorder="1" applyAlignment="1" quotePrefix="1">
      <alignment/>
    </xf>
    <xf numFmtId="0" fontId="44" fillId="0" borderId="20" xfId="0" applyFont="1" applyBorder="1" applyAlignment="1">
      <alignment/>
    </xf>
    <xf numFmtId="1" fontId="0" fillId="0" borderId="0" xfId="0" applyNumberFormat="1" applyAlignment="1">
      <alignment/>
    </xf>
    <xf numFmtId="165" fontId="43" fillId="0" borderId="18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65" fontId="43" fillId="0" borderId="21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/>
    </xf>
    <xf numFmtId="3" fontId="43" fillId="0" borderId="22" xfId="0" applyNumberFormat="1" applyFont="1" applyBorder="1" applyAlignment="1">
      <alignment/>
    </xf>
    <xf numFmtId="3" fontId="43" fillId="0" borderId="23" xfId="0" applyNumberFormat="1" applyFont="1" applyBorder="1" applyAlignment="1">
      <alignment horizontal="right"/>
    </xf>
    <xf numFmtId="3" fontId="43" fillId="0" borderId="23" xfId="0" applyNumberFormat="1" applyFont="1" applyBorder="1" applyAlignment="1">
      <alignment/>
    </xf>
    <xf numFmtId="3" fontId="43" fillId="0" borderId="24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/>
    </xf>
    <xf numFmtId="3" fontId="43" fillId="0" borderId="26" xfId="0" applyNumberFormat="1" applyFont="1" applyBorder="1" applyAlignment="1">
      <alignment/>
    </xf>
    <xf numFmtId="3" fontId="44" fillId="0" borderId="25" xfId="0" applyNumberFormat="1" applyFont="1" applyBorder="1" applyAlignment="1" quotePrefix="1">
      <alignment/>
    </xf>
    <xf numFmtId="3" fontId="43" fillId="0" borderId="27" xfId="0" applyNumberFormat="1" applyFont="1" applyBorder="1" applyAlignment="1">
      <alignment/>
    </xf>
    <xf numFmtId="3" fontId="43" fillId="0" borderId="28" xfId="0" applyNumberFormat="1" applyFont="1" applyBorder="1" applyAlignment="1">
      <alignment horizontal="right"/>
    </xf>
    <xf numFmtId="3" fontId="43" fillId="0" borderId="28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K44" sqref="K44"/>
    </sheetView>
  </sheetViews>
  <sheetFormatPr defaultColWidth="9.140625" defaultRowHeight="15"/>
  <cols>
    <col min="1" max="1" width="8.28125" style="0" customWidth="1"/>
    <col min="2" max="2" width="35.28125" style="0" customWidth="1"/>
    <col min="3" max="3" width="14.28125" style="0" customWidth="1"/>
    <col min="4" max="5" width="15.7109375" style="0" bestFit="1" customWidth="1"/>
    <col min="6" max="6" width="15.7109375" style="0" customWidth="1"/>
    <col min="7" max="7" width="11.00390625" style="0" customWidth="1"/>
  </cols>
  <sheetData>
    <row r="1" spans="1:4" ht="15.75" thickBot="1">
      <c r="A1" s="2" t="s">
        <v>79</v>
      </c>
      <c r="B1" s="3"/>
      <c r="C1" s="3"/>
      <c r="D1" s="3"/>
    </row>
    <row r="2" spans="1:7" ht="48.75" thickBot="1">
      <c r="A2" s="48"/>
      <c r="B2" s="49"/>
      <c r="C2" s="8">
        <v>2015</v>
      </c>
      <c r="D2" s="5">
        <v>2016</v>
      </c>
      <c r="E2" s="5">
        <v>2017</v>
      </c>
      <c r="F2" s="5">
        <v>2018</v>
      </c>
      <c r="G2" s="4" t="s">
        <v>78</v>
      </c>
    </row>
    <row r="3" spans="1:7" ht="15.75" thickBot="1">
      <c r="A3" s="10" t="s">
        <v>16</v>
      </c>
      <c r="B3" s="17"/>
      <c r="C3" s="31">
        <v>92452.42955627691</v>
      </c>
      <c r="D3" s="32">
        <v>89269</v>
      </c>
      <c r="E3" s="33">
        <v>86649</v>
      </c>
      <c r="F3" s="34">
        <v>83264</v>
      </c>
      <c r="G3" s="22">
        <f>+F3/E3*100</f>
        <v>96.09343443086476</v>
      </c>
    </row>
    <row r="4" spans="1:7" ht="15.75" thickBot="1">
      <c r="A4" s="11" t="s">
        <v>17</v>
      </c>
      <c r="B4" s="18"/>
      <c r="C4" s="35">
        <v>18898.49118708386</v>
      </c>
      <c r="D4" s="36">
        <v>15703</v>
      </c>
      <c r="E4" s="37">
        <v>16507</v>
      </c>
      <c r="F4" s="38">
        <v>14805</v>
      </c>
      <c r="G4" s="22">
        <f aca="true" t="shared" si="0" ref="G4:G46">+F4/E4*100</f>
        <v>89.68922275398316</v>
      </c>
    </row>
    <row r="5" spans="1:7" ht="15.75" thickBot="1">
      <c r="A5" s="12"/>
      <c r="B5" s="18" t="s">
        <v>18</v>
      </c>
      <c r="C5" s="35">
        <v>7171.166943810991</v>
      </c>
      <c r="D5" s="36">
        <v>7244</v>
      </c>
      <c r="E5" s="37">
        <v>5369</v>
      </c>
      <c r="F5" s="38">
        <v>5425</v>
      </c>
      <c r="G5" s="22">
        <f t="shared" si="0"/>
        <v>101.04302477183833</v>
      </c>
    </row>
    <row r="6" spans="1:7" ht="15.75" thickBot="1">
      <c r="A6" s="13"/>
      <c r="B6" s="18" t="s">
        <v>19</v>
      </c>
      <c r="C6" s="35">
        <v>8850.46646541124</v>
      </c>
      <c r="D6" s="36">
        <v>5861</v>
      </c>
      <c r="E6" s="37">
        <v>8837</v>
      </c>
      <c r="F6" s="38">
        <v>7316</v>
      </c>
      <c r="G6" s="22">
        <f t="shared" si="0"/>
        <v>82.78827656444496</v>
      </c>
    </row>
    <row r="7" spans="1:7" ht="15.75" thickBot="1">
      <c r="A7" s="14"/>
      <c r="B7" s="18" t="s">
        <v>20</v>
      </c>
      <c r="C7" s="35">
        <v>2876.8577778616286</v>
      </c>
      <c r="D7" s="36">
        <v>2598</v>
      </c>
      <c r="E7" s="37">
        <v>2301</v>
      </c>
      <c r="F7" s="38">
        <v>2064</v>
      </c>
      <c r="G7" s="22">
        <f t="shared" si="0"/>
        <v>89.70013037809647</v>
      </c>
    </row>
    <row r="8" spans="1:7" ht="15.75" thickBot="1">
      <c r="A8" s="13" t="s">
        <v>76</v>
      </c>
      <c r="B8" s="18"/>
      <c r="C8" s="39">
        <v>4988</v>
      </c>
      <c r="D8" s="40">
        <v>7049</v>
      </c>
      <c r="E8" s="41">
        <v>4619</v>
      </c>
      <c r="F8" s="42">
        <v>4009</v>
      </c>
      <c r="G8" s="22">
        <f t="shared" si="0"/>
        <v>86.79367828534315</v>
      </c>
    </row>
    <row r="9" spans="1:7" ht="15.75" thickBot="1">
      <c r="A9" s="12"/>
      <c r="B9" s="18" t="s">
        <v>21</v>
      </c>
      <c r="C9" s="35">
        <v>607</v>
      </c>
      <c r="D9" s="36">
        <v>2114</v>
      </c>
      <c r="E9" s="37">
        <v>1640</v>
      </c>
      <c r="F9" s="38">
        <v>1414</v>
      </c>
      <c r="G9" s="22">
        <f t="shared" si="0"/>
        <v>86.21951219512195</v>
      </c>
    </row>
    <row r="10" spans="1:7" ht="15.75" thickBot="1">
      <c r="A10" s="13"/>
      <c r="B10" s="18" t="s">
        <v>22</v>
      </c>
      <c r="C10" s="35">
        <v>4312</v>
      </c>
      <c r="D10" s="36">
        <v>4585</v>
      </c>
      <c r="E10" s="37">
        <v>2764</v>
      </c>
      <c r="F10" s="38">
        <v>2490</v>
      </c>
      <c r="G10" s="22">
        <f t="shared" si="0"/>
        <v>90.08683068017366</v>
      </c>
    </row>
    <row r="11" spans="1:7" ht="15.75" thickBot="1">
      <c r="A11" s="14"/>
      <c r="B11" s="18" t="s">
        <v>23</v>
      </c>
      <c r="C11" s="35">
        <v>69</v>
      </c>
      <c r="D11" s="36">
        <v>350</v>
      </c>
      <c r="E11" s="37">
        <v>215</v>
      </c>
      <c r="F11" s="38">
        <v>105</v>
      </c>
      <c r="G11" s="22">
        <f t="shared" si="0"/>
        <v>48.837209302325576</v>
      </c>
    </row>
    <row r="12" spans="1:7" ht="15.75" thickBot="1">
      <c r="A12" s="13" t="s">
        <v>24</v>
      </c>
      <c r="B12" s="18"/>
      <c r="C12" s="39">
        <v>68566</v>
      </c>
      <c r="D12" s="40">
        <v>66517</v>
      </c>
      <c r="E12" s="41">
        <v>65523</v>
      </c>
      <c r="F12" s="42">
        <v>64450</v>
      </c>
      <c r="G12" s="22">
        <f t="shared" si="0"/>
        <v>98.3624070936923</v>
      </c>
    </row>
    <row r="13" spans="1:7" ht="15.75" thickBot="1">
      <c r="A13" s="12"/>
      <c r="B13" s="18" t="s">
        <v>22</v>
      </c>
      <c r="C13" s="35">
        <v>2350</v>
      </c>
      <c r="D13" s="36">
        <v>3313</v>
      </c>
      <c r="E13" s="37">
        <v>2500</v>
      </c>
      <c r="F13" s="38">
        <v>2230</v>
      </c>
      <c r="G13" s="22">
        <f t="shared" si="0"/>
        <v>89.2</v>
      </c>
    </row>
    <row r="14" spans="1:7" ht="15.75" thickBot="1">
      <c r="A14" s="13"/>
      <c r="B14" s="18" t="s">
        <v>23</v>
      </c>
      <c r="C14" s="35">
        <v>281</v>
      </c>
      <c r="D14" s="36">
        <v>237</v>
      </c>
      <c r="E14" s="37">
        <v>230</v>
      </c>
      <c r="F14" s="38">
        <v>86</v>
      </c>
      <c r="G14" s="22">
        <f t="shared" si="0"/>
        <v>37.391304347826086</v>
      </c>
    </row>
    <row r="15" spans="1:9" ht="15.75" thickBot="1">
      <c r="A15" s="13"/>
      <c r="B15" s="18" t="s">
        <v>25</v>
      </c>
      <c r="C15" s="35">
        <v>63262</v>
      </c>
      <c r="D15" s="36">
        <v>60040</v>
      </c>
      <c r="E15" s="37">
        <v>60609</v>
      </c>
      <c r="F15" s="38">
        <v>59859</v>
      </c>
      <c r="G15" s="22">
        <f t="shared" si="0"/>
        <v>98.76256001583923</v>
      </c>
      <c r="I15" s="21"/>
    </row>
    <row r="16" spans="1:7" ht="15.75" thickBot="1">
      <c r="A16" s="13"/>
      <c r="B16" s="18" t="s">
        <v>26</v>
      </c>
      <c r="C16" s="35">
        <v>62812</v>
      </c>
      <c r="D16" s="36">
        <v>59583</v>
      </c>
      <c r="E16" s="37">
        <v>60042</v>
      </c>
      <c r="F16" s="38">
        <v>59469</v>
      </c>
      <c r="G16" s="22">
        <f t="shared" si="0"/>
        <v>99.04566803237734</v>
      </c>
    </row>
    <row r="17" spans="1:7" ht="15.75" thickBot="1">
      <c r="A17" s="13"/>
      <c r="B17" s="18" t="s">
        <v>27</v>
      </c>
      <c r="C17" s="35">
        <v>450</v>
      </c>
      <c r="D17" s="36">
        <v>457</v>
      </c>
      <c r="E17" s="37">
        <v>567</v>
      </c>
      <c r="F17" s="38">
        <v>390</v>
      </c>
      <c r="G17" s="22">
        <f t="shared" si="0"/>
        <v>68.78306878306879</v>
      </c>
    </row>
    <row r="18" spans="1:7" ht="15.75" thickBot="1">
      <c r="A18" s="14"/>
      <c r="B18" s="18" t="s">
        <v>28</v>
      </c>
      <c r="C18" s="35">
        <v>2673</v>
      </c>
      <c r="D18" s="36">
        <v>2927</v>
      </c>
      <c r="E18" s="37">
        <v>2184</v>
      </c>
      <c r="F18" s="38">
        <v>2275</v>
      </c>
      <c r="G18" s="22">
        <f t="shared" si="0"/>
        <v>104.16666666666667</v>
      </c>
    </row>
    <row r="19" spans="1:7" ht="15.75" thickBot="1">
      <c r="A19" s="15" t="s">
        <v>29</v>
      </c>
      <c r="B19" s="18"/>
      <c r="C19" s="39">
        <v>194636</v>
      </c>
      <c r="D19" s="40">
        <v>191992</v>
      </c>
      <c r="E19" s="41">
        <v>189008</v>
      </c>
      <c r="F19" s="42">
        <v>187021</v>
      </c>
      <c r="G19" s="22">
        <f t="shared" si="0"/>
        <v>98.94872174722764</v>
      </c>
    </row>
    <row r="20" spans="1:9" ht="15.75" thickBot="1">
      <c r="A20" s="12"/>
      <c r="B20" s="18" t="s">
        <v>77</v>
      </c>
      <c r="C20" s="35">
        <v>28518</v>
      </c>
      <c r="D20" s="36">
        <v>29087</v>
      </c>
      <c r="E20" s="37">
        <v>23566</v>
      </c>
      <c r="F20" s="38">
        <v>25105</v>
      </c>
      <c r="G20" s="22">
        <f t="shared" si="0"/>
        <v>106.53059492489179</v>
      </c>
      <c r="I20" s="21"/>
    </row>
    <row r="21" spans="1:7" ht="15.75" thickBot="1">
      <c r="A21" s="13"/>
      <c r="B21" s="18" t="s">
        <v>30</v>
      </c>
      <c r="C21" s="35">
        <v>155543</v>
      </c>
      <c r="D21" s="36">
        <v>151697</v>
      </c>
      <c r="E21" s="37">
        <v>157284</v>
      </c>
      <c r="F21" s="38">
        <v>153426</v>
      </c>
      <c r="G21" s="22">
        <f t="shared" si="0"/>
        <v>97.54711223010605</v>
      </c>
    </row>
    <row r="22" spans="1:7" ht="15.75" thickBot="1">
      <c r="A22" s="13"/>
      <c r="B22" s="18" t="s">
        <v>31</v>
      </c>
      <c r="C22" s="35">
        <v>101242</v>
      </c>
      <c r="D22" s="36">
        <v>95243</v>
      </c>
      <c r="E22" s="37">
        <v>97276</v>
      </c>
      <c r="F22" s="38">
        <v>96741</v>
      </c>
      <c r="G22" s="22">
        <f t="shared" si="0"/>
        <v>99.45001850405033</v>
      </c>
    </row>
    <row r="23" spans="1:7" ht="15.75" thickBot="1">
      <c r="A23" s="14"/>
      <c r="B23" s="18" t="s">
        <v>32</v>
      </c>
      <c r="C23" s="35">
        <v>10575</v>
      </c>
      <c r="D23" s="36">
        <v>11208</v>
      </c>
      <c r="E23" s="37">
        <v>8158</v>
      </c>
      <c r="F23" s="38">
        <v>8490</v>
      </c>
      <c r="G23" s="22">
        <f t="shared" si="0"/>
        <v>104.0696249080657</v>
      </c>
    </row>
    <row r="24" spans="1:7" ht="15.75" thickBot="1">
      <c r="A24" s="15" t="s">
        <v>33</v>
      </c>
      <c r="B24" s="18"/>
      <c r="C24" s="39">
        <v>29678</v>
      </c>
      <c r="D24" s="40">
        <v>31458</v>
      </c>
      <c r="E24" s="41">
        <v>29595</v>
      </c>
      <c r="F24" s="42">
        <v>29040</v>
      </c>
      <c r="G24" s="22">
        <f t="shared" si="0"/>
        <v>98.12468322351748</v>
      </c>
    </row>
    <row r="25" spans="1:7" ht="15.75" thickBot="1">
      <c r="A25" s="12"/>
      <c r="B25" s="18" t="s">
        <v>34</v>
      </c>
      <c r="C25" s="35">
        <v>4454</v>
      </c>
      <c r="D25" s="36">
        <v>5920</v>
      </c>
      <c r="E25" s="37">
        <v>5644</v>
      </c>
      <c r="F25" s="38">
        <v>5307</v>
      </c>
      <c r="G25" s="22">
        <f t="shared" si="0"/>
        <v>94.02905740609498</v>
      </c>
    </row>
    <row r="26" spans="1:7" ht="15.75" thickBot="1">
      <c r="A26" s="13"/>
      <c r="B26" s="18" t="s">
        <v>35</v>
      </c>
      <c r="C26" s="35">
        <v>21516</v>
      </c>
      <c r="D26" s="36">
        <v>21429</v>
      </c>
      <c r="E26" s="37">
        <v>18987</v>
      </c>
      <c r="F26" s="38">
        <v>19839</v>
      </c>
      <c r="G26" s="22">
        <f t="shared" si="0"/>
        <v>104.48728077105388</v>
      </c>
    </row>
    <row r="27" spans="1:7" ht="15.75" thickBot="1">
      <c r="A27" s="13"/>
      <c r="B27" s="18" t="s">
        <v>36</v>
      </c>
      <c r="C27" s="35">
        <v>1688</v>
      </c>
      <c r="D27" s="36">
        <v>2003</v>
      </c>
      <c r="E27" s="37">
        <v>2401</v>
      </c>
      <c r="F27" s="38">
        <v>1611</v>
      </c>
      <c r="G27" s="22">
        <f t="shared" si="0"/>
        <v>67.09704289879217</v>
      </c>
    </row>
    <row r="28" spans="1:7" ht="15.75" thickBot="1">
      <c r="A28" s="14"/>
      <c r="B28" s="18" t="s">
        <v>37</v>
      </c>
      <c r="C28" s="35">
        <v>2020</v>
      </c>
      <c r="D28" s="36">
        <v>2106</v>
      </c>
      <c r="E28" s="37">
        <v>2563</v>
      </c>
      <c r="F28" s="38">
        <v>2283</v>
      </c>
      <c r="G28" s="22">
        <f t="shared" si="0"/>
        <v>89.07530238002342</v>
      </c>
    </row>
    <row r="29" spans="1:7" ht="15.75" thickBot="1">
      <c r="A29" s="15" t="s">
        <v>38</v>
      </c>
      <c r="B29" s="18"/>
      <c r="C29" s="39">
        <v>24951</v>
      </c>
      <c r="D29" s="40">
        <v>55841</v>
      </c>
      <c r="E29" s="41">
        <v>25043</v>
      </c>
      <c r="F29" s="42">
        <v>23651</v>
      </c>
      <c r="G29" s="22">
        <f t="shared" si="0"/>
        <v>94.44156051591263</v>
      </c>
    </row>
    <row r="30" spans="1:9" ht="15.75" thickBot="1">
      <c r="A30" s="12"/>
      <c r="B30" s="18" t="s">
        <v>39</v>
      </c>
      <c r="C30" s="35">
        <v>6276</v>
      </c>
      <c r="D30" s="37">
        <v>11356</v>
      </c>
      <c r="E30" s="37">
        <v>7480</v>
      </c>
      <c r="F30" s="38">
        <v>5892</v>
      </c>
      <c r="G30" s="22">
        <f t="shared" si="0"/>
        <v>78.77005347593582</v>
      </c>
      <c r="I30" s="21"/>
    </row>
    <row r="31" spans="1:7" ht="15.75" thickBot="1">
      <c r="A31" s="13"/>
      <c r="B31" s="18" t="s">
        <v>40</v>
      </c>
      <c r="C31" s="35">
        <v>6303</v>
      </c>
      <c r="D31" s="37">
        <v>5068</v>
      </c>
      <c r="E31" s="37">
        <v>5470</v>
      </c>
      <c r="F31" s="38">
        <v>5323</v>
      </c>
      <c r="G31" s="22">
        <f t="shared" si="0"/>
        <v>97.31261425959781</v>
      </c>
    </row>
    <row r="32" spans="1:7" ht="15.75" thickBot="1">
      <c r="A32" s="13"/>
      <c r="B32" s="18" t="s">
        <v>41</v>
      </c>
      <c r="C32" s="35">
        <v>9550</v>
      </c>
      <c r="D32" s="40">
        <v>35642</v>
      </c>
      <c r="E32" s="37">
        <v>9560</v>
      </c>
      <c r="F32" s="38">
        <v>10336</v>
      </c>
      <c r="G32" s="22">
        <f t="shared" si="0"/>
        <v>108.1171548117155</v>
      </c>
    </row>
    <row r="33" spans="1:7" ht="15.75" thickBot="1">
      <c r="A33" s="13"/>
      <c r="B33" s="19" t="s">
        <v>42</v>
      </c>
      <c r="C33" s="43">
        <v>1256</v>
      </c>
      <c r="D33" s="37">
        <v>1924</v>
      </c>
      <c r="E33" s="37">
        <v>1066</v>
      </c>
      <c r="F33" s="38">
        <v>1086</v>
      </c>
      <c r="G33" s="22">
        <f t="shared" si="0"/>
        <v>101.87617260787994</v>
      </c>
    </row>
    <row r="34" spans="1:7" ht="15.75" thickBot="1">
      <c r="A34" s="13"/>
      <c r="B34" s="19" t="s">
        <v>43</v>
      </c>
      <c r="C34" s="43">
        <v>1099</v>
      </c>
      <c r="D34" s="37">
        <v>9841</v>
      </c>
      <c r="E34" s="37">
        <v>2268</v>
      </c>
      <c r="F34" s="38">
        <v>2217</v>
      </c>
      <c r="G34" s="22">
        <f t="shared" si="0"/>
        <v>97.75132275132276</v>
      </c>
    </row>
    <row r="35" spans="1:7" ht="15.75" thickBot="1">
      <c r="A35" s="13"/>
      <c r="B35" s="19" t="s">
        <v>44</v>
      </c>
      <c r="C35" s="43">
        <v>7195</v>
      </c>
      <c r="D35" s="37">
        <v>23877</v>
      </c>
      <c r="E35" s="37">
        <v>6226</v>
      </c>
      <c r="F35" s="38">
        <v>7033</v>
      </c>
      <c r="G35" s="22">
        <f t="shared" si="0"/>
        <v>112.96177320912304</v>
      </c>
    </row>
    <row r="36" spans="1:7" ht="15.75" thickBot="1">
      <c r="A36" s="13"/>
      <c r="B36" s="18" t="s">
        <v>45</v>
      </c>
      <c r="C36" s="35">
        <v>536</v>
      </c>
      <c r="D36" s="37">
        <v>796</v>
      </c>
      <c r="E36" s="37">
        <v>349</v>
      </c>
      <c r="F36" s="38">
        <v>398</v>
      </c>
      <c r="G36" s="22">
        <f t="shared" si="0"/>
        <v>114.0401146131805</v>
      </c>
    </row>
    <row r="37" spans="1:7" ht="15.75" thickBot="1">
      <c r="A37" s="13"/>
      <c r="B37" s="18" t="s">
        <v>46</v>
      </c>
      <c r="C37" s="35">
        <v>63</v>
      </c>
      <c r="D37" s="37">
        <v>110</v>
      </c>
      <c r="E37" s="37">
        <v>153</v>
      </c>
      <c r="F37" s="38">
        <v>32</v>
      </c>
      <c r="G37" s="22">
        <f t="shared" si="0"/>
        <v>20.915032679738562</v>
      </c>
    </row>
    <row r="38" spans="1:7" ht="15.75" thickBot="1">
      <c r="A38" s="13"/>
      <c r="B38" s="18" t="s">
        <v>47</v>
      </c>
      <c r="C38" s="35">
        <v>1799</v>
      </c>
      <c r="D38" s="37">
        <v>1966</v>
      </c>
      <c r="E38" s="37">
        <v>1522</v>
      </c>
      <c r="F38" s="38">
        <v>1486</v>
      </c>
      <c r="G38" s="22">
        <f t="shared" si="0"/>
        <v>97.63469119579501</v>
      </c>
    </row>
    <row r="39" spans="1:7" ht="15.75" thickBot="1">
      <c r="A39" s="13"/>
      <c r="B39" s="18" t="s">
        <v>48</v>
      </c>
      <c r="C39" s="35">
        <v>302</v>
      </c>
      <c r="D39" s="37">
        <v>576</v>
      </c>
      <c r="E39" s="37">
        <v>426</v>
      </c>
      <c r="F39" s="38">
        <v>97</v>
      </c>
      <c r="G39" s="22">
        <f t="shared" si="0"/>
        <v>22.769953051643192</v>
      </c>
    </row>
    <row r="40" spans="1:7" ht="15.75" thickBot="1">
      <c r="A40" s="14"/>
      <c r="B40" s="18" t="s">
        <v>49</v>
      </c>
      <c r="C40" s="35">
        <v>123</v>
      </c>
      <c r="D40" s="37">
        <v>327</v>
      </c>
      <c r="E40" s="37">
        <v>83</v>
      </c>
      <c r="F40" s="38">
        <v>87</v>
      </c>
      <c r="G40" s="22">
        <f t="shared" si="0"/>
        <v>104.81927710843372</v>
      </c>
    </row>
    <row r="41" spans="1:7" ht="15.75" thickBot="1">
      <c r="A41" s="15" t="s">
        <v>50</v>
      </c>
      <c r="B41" s="18"/>
      <c r="C41" s="39">
        <v>606225</v>
      </c>
      <c r="D41" s="40">
        <v>835705</v>
      </c>
      <c r="E41" s="41">
        <v>788309</v>
      </c>
      <c r="F41" s="42">
        <v>666339.1944994056</v>
      </c>
      <c r="G41" s="22">
        <f t="shared" si="0"/>
        <v>84.5276654838909</v>
      </c>
    </row>
    <row r="42" spans="1:7" ht="15.75" thickBot="1">
      <c r="A42" s="12"/>
      <c r="B42" s="18" t="s">
        <v>51</v>
      </c>
      <c r="C42" s="54" t="s">
        <v>67</v>
      </c>
      <c r="D42" s="36">
        <v>159615</v>
      </c>
      <c r="E42" s="36">
        <v>111573</v>
      </c>
      <c r="F42" s="38">
        <v>82198</v>
      </c>
      <c r="G42" s="22">
        <f t="shared" si="0"/>
        <v>73.67194572163517</v>
      </c>
    </row>
    <row r="43" spans="1:7" ht="15.75" thickBot="1">
      <c r="A43" s="13"/>
      <c r="B43" s="18" t="s">
        <v>52</v>
      </c>
      <c r="C43" s="54" t="s">
        <v>68</v>
      </c>
      <c r="D43" s="36">
        <v>659613</v>
      </c>
      <c r="E43" s="36">
        <v>666550</v>
      </c>
      <c r="F43" s="38">
        <v>568511</v>
      </c>
      <c r="G43" s="22">
        <f t="shared" si="0"/>
        <v>85.29157602580452</v>
      </c>
    </row>
    <row r="44" spans="1:7" ht="15.75" thickBot="1">
      <c r="A44" s="13"/>
      <c r="B44" s="18" t="s">
        <v>53</v>
      </c>
      <c r="C44" s="35">
        <v>4900</v>
      </c>
      <c r="D44" s="36">
        <v>5466</v>
      </c>
      <c r="E44" s="37">
        <v>2611</v>
      </c>
      <c r="F44" s="38">
        <v>3364</v>
      </c>
      <c r="G44" s="22">
        <f t="shared" si="0"/>
        <v>128.8395250861739</v>
      </c>
    </row>
    <row r="45" spans="1:7" ht="15.75" thickBot="1">
      <c r="A45" s="14"/>
      <c r="B45" s="18" t="s">
        <v>54</v>
      </c>
      <c r="C45" s="35">
        <v>4523</v>
      </c>
      <c r="D45" s="36">
        <v>11011</v>
      </c>
      <c r="E45" s="37">
        <v>7575</v>
      </c>
      <c r="F45" s="38">
        <v>12266.194499405492</v>
      </c>
      <c r="G45" s="22">
        <f t="shared" si="0"/>
        <v>161.92996038819132</v>
      </c>
    </row>
    <row r="46" spans="1:7" ht="15.75" thickBot="1">
      <c r="A46" s="16" t="s">
        <v>55</v>
      </c>
      <c r="B46" s="20"/>
      <c r="C46" s="44">
        <v>4927</v>
      </c>
      <c r="D46" s="45">
        <v>3947</v>
      </c>
      <c r="E46" s="46">
        <v>4071</v>
      </c>
      <c r="F46" s="47">
        <v>4005</v>
      </c>
      <c r="G46" s="28">
        <f t="shared" si="0"/>
        <v>98.37877671333824</v>
      </c>
    </row>
    <row r="47" spans="1:2" ht="15">
      <c r="A47" s="9" t="s">
        <v>66</v>
      </c>
      <c r="B47" s="9"/>
    </row>
    <row r="48" spans="1:2" ht="15">
      <c r="A48" s="9" t="s">
        <v>74</v>
      </c>
      <c r="B48" s="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:J8"/>
    </sheetView>
  </sheetViews>
  <sheetFormatPr defaultColWidth="9.140625" defaultRowHeight="15"/>
  <cols>
    <col min="1" max="1" width="10.140625" style="0" customWidth="1"/>
    <col min="5" max="5" width="9.421875" style="0" customWidth="1"/>
  </cols>
  <sheetData>
    <row r="1" spans="1:10" ht="15">
      <c r="A1" s="50" t="s">
        <v>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52" t="s">
        <v>2</v>
      </c>
      <c r="B2" s="53" t="s">
        <v>5</v>
      </c>
      <c r="C2" s="53"/>
      <c r="D2" s="53"/>
      <c r="E2" s="53"/>
      <c r="F2" s="53"/>
      <c r="G2" s="53" t="s">
        <v>6</v>
      </c>
      <c r="H2" s="53"/>
      <c r="I2" s="53" t="s">
        <v>7</v>
      </c>
      <c r="J2" s="53"/>
    </row>
    <row r="3" spans="1:10" ht="24" customHeight="1">
      <c r="A3" s="52"/>
      <c r="B3" s="53" t="s">
        <v>3</v>
      </c>
      <c r="C3" s="1" t="s">
        <v>8</v>
      </c>
      <c r="D3" s="1" t="s">
        <v>9</v>
      </c>
      <c r="E3" s="53" t="s">
        <v>10</v>
      </c>
      <c r="F3" s="53" t="s">
        <v>11</v>
      </c>
      <c r="G3" s="53" t="s">
        <v>4</v>
      </c>
      <c r="H3" s="53" t="s">
        <v>12</v>
      </c>
      <c r="I3" s="1" t="s">
        <v>3</v>
      </c>
      <c r="J3" s="1" t="s">
        <v>15</v>
      </c>
    </row>
    <row r="4" spans="1:10" ht="24">
      <c r="A4" s="52"/>
      <c r="B4" s="53"/>
      <c r="C4" s="1" t="s">
        <v>0</v>
      </c>
      <c r="D4" s="1" t="s">
        <v>1</v>
      </c>
      <c r="E4" s="53"/>
      <c r="F4" s="53"/>
      <c r="G4" s="53"/>
      <c r="H4" s="53"/>
      <c r="I4" s="1" t="s">
        <v>13</v>
      </c>
      <c r="J4" s="1" t="s">
        <v>14</v>
      </c>
    </row>
    <row r="5" spans="1:10" ht="15">
      <c r="A5" s="23">
        <v>2015</v>
      </c>
      <c r="B5" s="24" t="s">
        <v>56</v>
      </c>
      <c r="C5" s="24" t="s">
        <v>57</v>
      </c>
      <c r="D5" s="24" t="s">
        <v>58</v>
      </c>
      <c r="E5" s="24" t="s">
        <v>59</v>
      </c>
      <c r="F5" s="24">
        <v>82</v>
      </c>
      <c r="G5" s="24">
        <v>331</v>
      </c>
      <c r="H5" s="24">
        <v>2</v>
      </c>
      <c r="I5" s="24" t="s">
        <v>60</v>
      </c>
      <c r="J5" s="24">
        <v>206</v>
      </c>
    </row>
    <row r="6" spans="1:10" ht="15">
      <c r="A6" s="25">
        <v>2016</v>
      </c>
      <c r="B6" s="26" t="s">
        <v>61</v>
      </c>
      <c r="C6" s="26" t="s">
        <v>62</v>
      </c>
      <c r="D6" s="26" t="s">
        <v>63</v>
      </c>
      <c r="E6" s="26" t="s">
        <v>64</v>
      </c>
      <c r="F6" s="26">
        <v>86</v>
      </c>
      <c r="G6" s="26">
        <v>276</v>
      </c>
      <c r="H6" s="30">
        <v>1.9</v>
      </c>
      <c r="I6" s="26" t="s">
        <v>65</v>
      </c>
      <c r="J6" s="26">
        <v>182</v>
      </c>
    </row>
    <row r="7" spans="1:10" ht="15">
      <c r="A7" s="27">
        <v>2017</v>
      </c>
      <c r="B7" s="6" t="s">
        <v>69</v>
      </c>
      <c r="C7" s="6" t="s">
        <v>70</v>
      </c>
      <c r="D7" s="7" t="s">
        <v>71</v>
      </c>
      <c r="E7" s="6" t="s">
        <v>72</v>
      </c>
      <c r="F7" s="7">
        <v>84</v>
      </c>
      <c r="G7" s="7">
        <v>252</v>
      </c>
      <c r="H7" s="7">
        <v>2</v>
      </c>
      <c r="I7" s="7" t="s">
        <v>73</v>
      </c>
      <c r="J7" s="7">
        <v>187</v>
      </c>
    </row>
    <row r="8" spans="1:10" ht="15">
      <c r="A8" s="27">
        <v>2018</v>
      </c>
      <c r="B8" s="6" t="s">
        <v>80</v>
      </c>
      <c r="C8" s="6" t="s">
        <v>81</v>
      </c>
      <c r="D8" s="7" t="s">
        <v>82</v>
      </c>
      <c r="E8" s="6" t="s">
        <v>83</v>
      </c>
      <c r="F8" s="7">
        <v>94</v>
      </c>
      <c r="G8" s="7">
        <v>204</v>
      </c>
      <c r="H8" s="29">
        <v>1.8</v>
      </c>
      <c r="I8" s="7" t="s">
        <v>84</v>
      </c>
      <c r="J8" s="7">
        <v>216</v>
      </c>
    </row>
    <row r="10" ht="15">
      <c r="A10" s="9" t="s">
        <v>74</v>
      </c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2019-07-02T09:56:24Z</dcterms:modified>
  <cp:category/>
  <cp:version/>
  <cp:contentType/>
  <cp:contentStatus/>
</cp:coreProperties>
</file>