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0730" windowHeight="9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<sst xmlns="http://schemas.openxmlformats.org/spreadsheetml/2006/main" count="74" uniqueCount="62">
  <si>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</si>
  <si>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</si>
  <si>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</si>
  <si>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</si>
  <si>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</si>
  <si>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</si>
  <si>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</si>
  <si>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</si>
  <si>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</si>
  <si>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</si>
  <si>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</si>
  <si>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</si>
  <si>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</si>
  <si>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</si>
  <si>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</si>
  <si>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</si>
  <si>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</si>
  <si>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</si>
  <si>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</si>
  <si>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</si>
  <si>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</si>
  <si>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</si>
  <si>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</si>
  <si>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</si>
  <si>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</si>
  <si>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</si>
  <si>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</si>
  <si>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</si>
  <si>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</si>
  <si>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</si>
  <si>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</si>
  <si>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</si>
  <si>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</si>
  <si>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</si>
  <si>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</si>
  <si>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</si>
  <si>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</si>
  <si>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</si>
  <si>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</si>
  <si>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</si>
  <si>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</si>
  <si>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</si>
  <si>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</si>
  <si>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</si>
  <si>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</si>
  <si>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</si>
  <si>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</si>
  <si>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</si>
  <si>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</si>
  <si>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</t>
  </si>
  <si>
    <t>V-2012</t>
  </si>
  <si>
    <t>VI</t>
  </si>
  <si>
    <t>VI-2012</t>
  </si>
  <si>
    <t>VI 2012</t>
  </si>
  <si>
    <t>Jun 2012.godine</t>
  </si>
  <si>
    <t>I pol.</t>
  </si>
  <si>
    <t>II pol.</t>
  </si>
  <si>
    <t>I pol 2012</t>
  </si>
  <si>
    <t>II pol 2011</t>
  </si>
  <si>
    <t>I pol 2011</t>
  </si>
  <si>
    <t>I- pol 2012</t>
  </si>
  <si>
    <t>II-pol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</si>
</sst>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3" fontId="4" fillId="0" borderId="10" xfId="55" applyNumberFormat="1" applyFont="1" applyFill="1" applyBorder="1" applyAlignment="1">
      <alignment horizontal="right" wrapText="1"/>
      <protection/>
    </xf>
    <xf numFmtId="3" fontId="6" fillId="0" borderId="10" xfId="55" applyNumberFormat="1" applyFont="1" applyFill="1" applyBorder="1" applyAlignment="1">
      <alignment horizontal="right" wrapText="1"/>
      <protection/>
    </xf>
    <xf numFmtId="164" fontId="4" fillId="0" borderId="14" xfId="55" applyNumberFormat="1" applyFont="1" applyFill="1" applyBorder="1" applyAlignment="1">
      <alignment horizontal="right" wrapText="1"/>
      <protection/>
    </xf>
    <xf numFmtId="3" fontId="5" fillId="0" borderId="10" xfId="55" applyNumberFormat="1" applyFont="1" applyFill="1" applyBorder="1" applyAlignment="1">
      <alignment horizontal="right" wrapText="1"/>
      <protection/>
    </xf>
    <xf numFmtId="3" fontId="7" fillId="0" borderId="10" xfId="55" applyNumberFormat="1" applyFont="1" applyFill="1" applyBorder="1" applyAlignment="1">
      <alignment horizontal="right" wrapText="1"/>
      <protection/>
    </xf>
    <xf numFmtId="164" fontId="5" fillId="0" borderId="14" xfId="55" applyNumberFormat="1" applyFont="1" applyFill="1" applyBorder="1" applyAlignment="1">
      <alignment horizontal="right" wrapText="1"/>
      <protection/>
    </xf>
    <xf numFmtId="0" fontId="8" fillId="0" borderId="15" xfId="55" applyFont="1" applyFill="1" applyBorder="1" applyAlignment="1">
      <alignment horizontal="center" wrapText="1"/>
      <protection/>
    </xf>
    <xf numFmtId="0" fontId="8" fillId="0" borderId="16" xfId="55" applyFont="1" applyFill="1" applyBorder="1" applyAlignment="1">
      <alignment horizontal="center" wrapText="1"/>
      <protection/>
    </xf>
    <xf numFmtId="0" fontId="4" fillId="0" borderId="17" xfId="55" applyFont="1" applyFill="1" applyBorder="1" applyAlignment="1">
      <alignment horizontal="center" vertical="top" wrapText="1"/>
      <protection/>
    </xf>
    <xf numFmtId="0" fontId="4" fillId="0" borderId="11" xfId="55" applyFont="1" applyFill="1" applyBorder="1" applyAlignment="1">
      <alignment horizontal="center" vertical="top" wrapText="1"/>
      <protection/>
    </xf>
    <xf numFmtId="0" fontId="8" fillId="0" borderId="13" xfId="55" applyFont="1" applyFill="1" applyBorder="1" applyAlignment="1">
      <alignment horizontal="center" wrapTex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18" xfId="55" applyFont="1" applyFill="1" applyBorder="1" applyAlignment="1">
      <alignment horizontal="left" indent="1"/>
      <protection/>
    </xf>
    <xf numFmtId="0" fontId="5" fillId="0" borderId="19" xfId="55" applyFont="1" applyFill="1" applyBorder="1" applyAlignment="1">
      <alignment horizontal="left" indent="1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18" xfId="55" applyFont="1" applyFill="1" applyBorder="1" applyAlignment="1">
      <alignment horizontal="left" indent="1"/>
      <protection/>
    </xf>
    <xf numFmtId="0" fontId="7" fillId="0" borderId="19" xfId="55" applyFont="1" applyFill="1" applyBorder="1" applyAlignment="1">
      <alignment horizontal="left" inden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W10" sqref="W10"/>
    </sheetView>
  </sheetViews>
  <sheetFormatPr defaultColWidth="9.140625" defaultRowHeight="15"/>
  <cols>
    <col min="1" max="1" width="6.8515625" style="0" customWidth="1"/>
    <col min="4" max="4" width="15.28125" style="0" customWidth="1"/>
    <col min="21" max="21" width="13.421875" style="0" customWidth="1"/>
  </cols>
  <sheetData>
    <row r="1" spans="1:21" s="4" customFormat="1" ht="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customHeight="1">
      <c r="A3" s="34" t="s">
        <v>0</v>
      </c>
      <c r="B3" s="35" t="s">
        <v>1</v>
      </c>
      <c r="C3" s="36"/>
      <c r="D3" s="37"/>
      <c r="E3" s="33" t="s">
        <v>2</v>
      </c>
      <c r="F3" s="33"/>
      <c r="G3" s="33"/>
      <c r="H3" s="33"/>
      <c r="I3" s="33"/>
      <c r="J3" s="33"/>
      <c r="K3" s="33"/>
      <c r="L3" s="33"/>
      <c r="M3" s="33"/>
      <c r="N3" s="33"/>
      <c r="O3" s="33" t="s">
        <v>3</v>
      </c>
      <c r="P3" s="33"/>
      <c r="Q3" s="33"/>
      <c r="R3" s="33"/>
      <c r="S3" s="33"/>
      <c r="T3" s="33"/>
      <c r="U3" s="33"/>
    </row>
    <row r="4" spans="1:21" ht="39.75" customHeight="1">
      <c r="A4" s="34"/>
      <c r="B4" s="38"/>
      <c r="C4" s="39"/>
      <c r="D4" s="40"/>
      <c r="E4" s="34" t="s">
        <v>4</v>
      </c>
      <c r="F4" s="34"/>
      <c r="G4" s="34"/>
      <c r="H4" s="34"/>
      <c r="I4" s="34"/>
      <c r="J4" s="34" t="s">
        <v>5</v>
      </c>
      <c r="K4" s="34"/>
      <c r="L4" s="34"/>
      <c r="M4" s="34"/>
      <c r="N4" s="34"/>
      <c r="O4" s="30" t="s">
        <v>6</v>
      </c>
      <c r="P4" s="31"/>
      <c r="Q4" s="32"/>
      <c r="R4" s="30" t="s">
        <v>7</v>
      </c>
      <c r="S4" s="31"/>
      <c r="T4" s="32"/>
      <c r="U4" s="9" t="s">
        <v>48</v>
      </c>
    </row>
    <row r="5" spans="1:21" ht="23.25" customHeight="1">
      <c r="A5" s="34"/>
      <c r="B5" s="38"/>
      <c r="C5" s="39"/>
      <c r="D5" s="40"/>
      <c r="E5" s="2" t="s">
        <v>51</v>
      </c>
      <c r="F5" s="2" t="s">
        <v>49</v>
      </c>
      <c r="G5" s="2" t="s">
        <v>55</v>
      </c>
      <c r="H5" s="2" t="s">
        <v>56</v>
      </c>
      <c r="I5" s="2" t="s">
        <v>55</v>
      </c>
      <c r="J5" s="2" t="s">
        <v>51</v>
      </c>
      <c r="K5" s="2" t="s">
        <v>49</v>
      </c>
      <c r="L5" s="2" t="s">
        <v>55</v>
      </c>
      <c r="M5" s="8" t="s">
        <v>56</v>
      </c>
      <c r="N5" s="8" t="s">
        <v>55</v>
      </c>
      <c r="O5" s="19" t="s">
        <v>52</v>
      </c>
      <c r="P5" s="23" t="s">
        <v>57</v>
      </c>
      <c r="Q5" s="20" t="s">
        <v>57</v>
      </c>
      <c r="R5" s="19" t="s">
        <v>52</v>
      </c>
      <c r="S5" s="23" t="s">
        <v>60</v>
      </c>
      <c r="T5" s="20" t="s">
        <v>57</v>
      </c>
      <c r="U5" s="23" t="s">
        <v>53</v>
      </c>
    </row>
    <row r="6" spans="1:25" ht="18.75" customHeight="1">
      <c r="A6" s="34"/>
      <c r="B6" s="41"/>
      <c r="C6" s="42"/>
      <c r="D6" s="43"/>
      <c r="E6" s="2">
        <v>2012</v>
      </c>
      <c r="F6" s="2">
        <v>2012</v>
      </c>
      <c r="G6" s="2">
        <v>2012</v>
      </c>
      <c r="H6" s="2">
        <v>2011</v>
      </c>
      <c r="I6" s="2">
        <v>2011</v>
      </c>
      <c r="J6" s="2">
        <v>2012</v>
      </c>
      <c r="K6" s="2">
        <v>2012</v>
      </c>
      <c r="L6" s="2">
        <v>2012</v>
      </c>
      <c r="M6" s="8">
        <v>2011</v>
      </c>
      <c r="N6" s="8">
        <v>2011</v>
      </c>
      <c r="O6" s="21" t="s">
        <v>50</v>
      </c>
      <c r="P6" s="11" t="s">
        <v>58</v>
      </c>
      <c r="Q6" s="22" t="s">
        <v>59</v>
      </c>
      <c r="R6" s="21" t="s">
        <v>50</v>
      </c>
      <c r="S6" s="11" t="s">
        <v>61</v>
      </c>
      <c r="T6" s="22" t="s">
        <v>59</v>
      </c>
      <c r="U6" s="11" t="s">
        <v>50</v>
      </c>
      <c r="W6" s="12"/>
      <c r="X6" s="12"/>
      <c r="Y6" s="12"/>
    </row>
    <row r="7" spans="1:21" ht="15">
      <c r="A7" s="6"/>
      <c r="B7" s="27" t="s">
        <v>9</v>
      </c>
      <c r="C7" s="28"/>
      <c r="D7" s="29"/>
      <c r="E7" s="13">
        <v>722</v>
      </c>
      <c r="F7" s="13">
        <v>727</v>
      </c>
      <c r="G7" s="14">
        <v>734</v>
      </c>
      <c r="H7" s="14">
        <v>714</v>
      </c>
      <c r="I7" s="13">
        <v>729</v>
      </c>
      <c r="J7" s="13">
        <v>484</v>
      </c>
      <c r="K7" s="13">
        <v>487</v>
      </c>
      <c r="L7" s="14">
        <v>492</v>
      </c>
      <c r="M7" s="14">
        <v>479</v>
      </c>
      <c r="N7" s="13">
        <v>489</v>
      </c>
      <c r="O7" s="15">
        <f>E7/F7*100</f>
        <v>99.31224209078404</v>
      </c>
      <c r="P7" s="15">
        <f>G7/H7*100</f>
        <v>102.80112044817926</v>
      </c>
      <c r="Q7" s="15">
        <f>G7/I7*100</f>
        <v>100.68587105624142</v>
      </c>
      <c r="R7" s="15">
        <f>J7/K7*100</f>
        <v>99.38398357289527</v>
      </c>
      <c r="S7" s="15">
        <f>L7/M7*100</f>
        <v>102.71398747390397</v>
      </c>
      <c r="T7" s="15">
        <f>L7/N7*100</f>
        <v>100.61349693251533</v>
      </c>
      <c r="U7" s="15">
        <f>R7/100.2*100</f>
        <v>99.18561234819887</v>
      </c>
    </row>
    <row r="8" spans="1:21" ht="15">
      <c r="A8" s="7" t="s">
        <v>10</v>
      </c>
      <c r="B8" s="27" t="s">
        <v>37</v>
      </c>
      <c r="C8" s="28"/>
      <c r="D8" s="29"/>
      <c r="E8" s="16">
        <v>977</v>
      </c>
      <c r="F8" s="16">
        <v>897</v>
      </c>
      <c r="G8" s="17">
        <v>928</v>
      </c>
      <c r="H8" s="17">
        <v>892</v>
      </c>
      <c r="I8" s="16">
        <v>915</v>
      </c>
      <c r="J8" s="16">
        <v>654</v>
      </c>
      <c r="K8" s="16">
        <v>601</v>
      </c>
      <c r="L8" s="17">
        <v>622</v>
      </c>
      <c r="M8" s="17">
        <v>598</v>
      </c>
      <c r="N8" s="16">
        <v>613</v>
      </c>
      <c r="O8" s="18">
        <f aca="true" t="shared" si="0" ref="O8:O26">E8/F8*100</f>
        <v>108.91861761426979</v>
      </c>
      <c r="P8" s="18">
        <f aca="true" t="shared" si="1" ref="P8:P26">G8/H8*100</f>
        <v>104.03587443946188</v>
      </c>
      <c r="Q8" s="18">
        <f aca="true" t="shared" si="2" ref="Q8:Q26">G8/I8*100</f>
        <v>101.4207650273224</v>
      </c>
      <c r="R8" s="18">
        <f aca="true" t="shared" si="3" ref="R8:R26">J8/K8*100</f>
        <v>108.81863560732113</v>
      </c>
      <c r="S8" s="18">
        <f aca="true" t="shared" si="4" ref="S8:S26">L8/M8*100</f>
        <v>104.0133779264214</v>
      </c>
      <c r="T8" s="18">
        <f aca="true" t="shared" si="5" ref="T8:T26">L8/N8*100</f>
        <v>101.46818923327896</v>
      </c>
      <c r="U8" s="18">
        <f aca="true" t="shared" si="6" ref="U8:U26">R8/100.2*100</f>
        <v>108.60143274183744</v>
      </c>
    </row>
    <row r="9" spans="1:21" ht="15">
      <c r="A9" s="7" t="s">
        <v>11</v>
      </c>
      <c r="B9" s="27" t="s">
        <v>12</v>
      </c>
      <c r="C9" s="28"/>
      <c r="D9" s="29"/>
      <c r="E9" s="16">
        <v>985</v>
      </c>
      <c r="F9" s="16">
        <v>1010</v>
      </c>
      <c r="G9" s="17">
        <v>1086</v>
      </c>
      <c r="H9" s="17">
        <v>968</v>
      </c>
      <c r="I9" s="16">
        <v>935</v>
      </c>
      <c r="J9" s="16">
        <v>660</v>
      </c>
      <c r="K9" s="16">
        <v>677</v>
      </c>
      <c r="L9" s="17">
        <v>728</v>
      </c>
      <c r="M9" s="17">
        <v>649</v>
      </c>
      <c r="N9" s="16">
        <v>627</v>
      </c>
      <c r="O9" s="18">
        <f t="shared" si="0"/>
        <v>97.52475247524752</v>
      </c>
      <c r="P9" s="18">
        <f t="shared" si="1"/>
        <v>112.1900826446281</v>
      </c>
      <c r="Q9" s="18">
        <f t="shared" si="2"/>
        <v>116.14973262032085</v>
      </c>
      <c r="R9" s="18">
        <f t="shared" si="3"/>
        <v>97.48892171344166</v>
      </c>
      <c r="S9" s="18">
        <f t="shared" si="4"/>
        <v>112.17257318952234</v>
      </c>
      <c r="T9" s="18">
        <f t="shared" si="5"/>
        <v>116.1084529505582</v>
      </c>
      <c r="U9" s="18">
        <f t="shared" si="6"/>
        <v>97.29433304734695</v>
      </c>
    </row>
    <row r="10" spans="1:21" ht="15">
      <c r="A10" s="7" t="s">
        <v>13</v>
      </c>
      <c r="B10" s="27" t="s">
        <v>14</v>
      </c>
      <c r="C10" s="28"/>
      <c r="D10" s="29"/>
      <c r="E10" s="16">
        <v>827</v>
      </c>
      <c r="F10" s="16">
        <v>765</v>
      </c>
      <c r="G10" s="17">
        <v>783</v>
      </c>
      <c r="H10" s="17">
        <v>735</v>
      </c>
      <c r="I10" s="16">
        <v>733</v>
      </c>
      <c r="J10" s="16">
        <v>555</v>
      </c>
      <c r="K10" s="16">
        <v>513</v>
      </c>
      <c r="L10" s="17">
        <v>525</v>
      </c>
      <c r="M10" s="17">
        <v>492</v>
      </c>
      <c r="N10" s="16">
        <v>492</v>
      </c>
      <c r="O10" s="18">
        <f t="shared" si="0"/>
        <v>108.10457516339869</v>
      </c>
      <c r="P10" s="18">
        <f t="shared" si="1"/>
        <v>106.53061224489795</v>
      </c>
      <c r="Q10" s="18">
        <f t="shared" si="2"/>
        <v>106.82128240109141</v>
      </c>
      <c r="R10" s="18">
        <f t="shared" si="3"/>
        <v>108.18713450292398</v>
      </c>
      <c r="S10" s="18">
        <f t="shared" si="4"/>
        <v>106.70731707317074</v>
      </c>
      <c r="T10" s="18">
        <f t="shared" si="5"/>
        <v>106.70731707317074</v>
      </c>
      <c r="U10" s="18">
        <f t="shared" si="6"/>
        <v>107.9711921186866</v>
      </c>
    </row>
    <row r="11" spans="1:21" ht="15">
      <c r="A11" s="7" t="s">
        <v>15</v>
      </c>
      <c r="B11" s="27" t="s">
        <v>16</v>
      </c>
      <c r="C11" s="28"/>
      <c r="D11" s="29"/>
      <c r="E11" s="16">
        <v>1363</v>
      </c>
      <c r="F11" s="16">
        <v>1297</v>
      </c>
      <c r="G11" s="17">
        <v>1338</v>
      </c>
      <c r="H11" s="17">
        <v>1340</v>
      </c>
      <c r="I11" s="16">
        <v>1377</v>
      </c>
      <c r="J11" s="16">
        <v>913</v>
      </c>
      <c r="K11" s="16">
        <v>869</v>
      </c>
      <c r="L11" s="17">
        <v>897</v>
      </c>
      <c r="M11" s="17">
        <v>899</v>
      </c>
      <c r="N11" s="16">
        <v>924</v>
      </c>
      <c r="O11" s="18">
        <f t="shared" si="0"/>
        <v>105.08866615266</v>
      </c>
      <c r="P11" s="18">
        <f t="shared" si="1"/>
        <v>99.85074626865672</v>
      </c>
      <c r="Q11" s="18">
        <f t="shared" si="2"/>
        <v>97.1677559912854</v>
      </c>
      <c r="R11" s="18">
        <f t="shared" si="3"/>
        <v>105.0632911392405</v>
      </c>
      <c r="S11" s="18">
        <f t="shared" si="4"/>
        <v>99.77753058954394</v>
      </c>
      <c r="T11" s="18">
        <f t="shared" si="5"/>
        <v>97.07792207792207</v>
      </c>
      <c r="U11" s="18">
        <f t="shared" si="6"/>
        <v>104.85358397129791</v>
      </c>
    </row>
    <row r="12" spans="1:25" ht="15">
      <c r="A12" s="7" t="s">
        <v>17</v>
      </c>
      <c r="B12" s="27" t="s">
        <v>18</v>
      </c>
      <c r="C12" s="28"/>
      <c r="D12" s="29"/>
      <c r="E12" s="16">
        <v>712</v>
      </c>
      <c r="F12" s="16">
        <v>689</v>
      </c>
      <c r="G12" s="17">
        <v>686</v>
      </c>
      <c r="H12" s="17">
        <v>649</v>
      </c>
      <c r="I12" s="16">
        <v>646</v>
      </c>
      <c r="J12" s="16">
        <v>477</v>
      </c>
      <c r="K12" s="16">
        <v>462</v>
      </c>
      <c r="L12" s="17">
        <v>460</v>
      </c>
      <c r="M12" s="17">
        <v>435</v>
      </c>
      <c r="N12" s="16">
        <v>433</v>
      </c>
      <c r="O12" s="18">
        <f t="shared" si="0"/>
        <v>103.33817126269957</v>
      </c>
      <c r="P12" s="18">
        <f t="shared" si="1"/>
        <v>105.70107858243452</v>
      </c>
      <c r="Q12" s="18">
        <f t="shared" si="2"/>
        <v>106.19195046439629</v>
      </c>
      <c r="R12" s="18">
        <f t="shared" si="3"/>
        <v>103.24675324675326</v>
      </c>
      <c r="S12" s="18">
        <f t="shared" si="4"/>
        <v>105.74712643678161</v>
      </c>
      <c r="T12" s="18">
        <f t="shared" si="5"/>
        <v>106.23556581986142</v>
      </c>
      <c r="U12" s="18">
        <f t="shared" si="6"/>
        <v>103.04067190294737</v>
      </c>
      <c r="Y12" s="10"/>
    </row>
    <row r="13" spans="1:21" ht="15">
      <c r="A13" s="7" t="s">
        <v>19</v>
      </c>
      <c r="B13" s="27" t="s">
        <v>20</v>
      </c>
      <c r="C13" s="28"/>
      <c r="D13" s="29"/>
      <c r="E13" s="16">
        <v>558</v>
      </c>
      <c r="F13" s="16">
        <v>569</v>
      </c>
      <c r="G13" s="17">
        <v>586</v>
      </c>
      <c r="H13" s="17">
        <v>629</v>
      </c>
      <c r="I13" s="16">
        <v>583</v>
      </c>
      <c r="J13" s="16">
        <v>374</v>
      </c>
      <c r="K13" s="16">
        <v>381</v>
      </c>
      <c r="L13" s="17">
        <v>393</v>
      </c>
      <c r="M13" s="17">
        <v>422</v>
      </c>
      <c r="N13" s="16">
        <v>390</v>
      </c>
      <c r="O13" s="18">
        <f t="shared" si="0"/>
        <v>98.06678383128296</v>
      </c>
      <c r="P13" s="18">
        <f t="shared" si="1"/>
        <v>93.1637519872814</v>
      </c>
      <c r="Q13" s="18">
        <f t="shared" si="2"/>
        <v>100.51457975986278</v>
      </c>
      <c r="R13" s="18">
        <f t="shared" si="3"/>
        <v>98.16272965879264</v>
      </c>
      <c r="S13" s="18">
        <f t="shared" si="4"/>
        <v>93.12796208530806</v>
      </c>
      <c r="T13" s="18">
        <f t="shared" si="5"/>
        <v>100.76923076923077</v>
      </c>
      <c r="U13" s="18">
        <f t="shared" si="6"/>
        <v>97.96679606665933</v>
      </c>
    </row>
    <row r="14" spans="1:21" ht="15">
      <c r="A14" s="7" t="s">
        <v>21</v>
      </c>
      <c r="B14" s="27" t="s">
        <v>38</v>
      </c>
      <c r="C14" s="28"/>
      <c r="D14" s="29"/>
      <c r="E14" s="16">
        <v>486</v>
      </c>
      <c r="F14" s="16">
        <v>498</v>
      </c>
      <c r="G14" s="17">
        <v>498</v>
      </c>
      <c r="H14" s="17">
        <v>460</v>
      </c>
      <c r="I14" s="16">
        <v>472</v>
      </c>
      <c r="J14" s="16">
        <v>326</v>
      </c>
      <c r="K14" s="16">
        <v>334</v>
      </c>
      <c r="L14" s="17">
        <v>334</v>
      </c>
      <c r="M14" s="17">
        <v>308</v>
      </c>
      <c r="N14" s="16">
        <v>316</v>
      </c>
      <c r="O14" s="18">
        <f t="shared" si="0"/>
        <v>97.59036144578313</v>
      </c>
      <c r="P14" s="18">
        <f t="shared" si="1"/>
        <v>108.26086956521739</v>
      </c>
      <c r="Q14" s="18">
        <f t="shared" si="2"/>
        <v>105.5084745762712</v>
      </c>
      <c r="R14" s="18">
        <f t="shared" si="3"/>
        <v>97.60479041916167</v>
      </c>
      <c r="S14" s="18">
        <f t="shared" si="4"/>
        <v>108.44155844155846</v>
      </c>
      <c r="T14" s="18">
        <f t="shared" si="5"/>
        <v>105.69620253164558</v>
      </c>
      <c r="U14" s="18">
        <f t="shared" si="6"/>
        <v>97.40997047820527</v>
      </c>
    </row>
    <row r="15" spans="1:21" ht="15">
      <c r="A15" s="7" t="s">
        <v>22</v>
      </c>
      <c r="B15" s="27" t="s">
        <v>39</v>
      </c>
      <c r="C15" s="28"/>
      <c r="D15" s="29"/>
      <c r="E15" s="16">
        <v>829</v>
      </c>
      <c r="F15" s="16">
        <v>837</v>
      </c>
      <c r="G15" s="17">
        <v>833</v>
      </c>
      <c r="H15" s="17">
        <v>808</v>
      </c>
      <c r="I15" s="16">
        <v>821</v>
      </c>
      <c r="J15" s="16">
        <v>555</v>
      </c>
      <c r="K15" s="16">
        <v>562</v>
      </c>
      <c r="L15" s="17">
        <v>559</v>
      </c>
      <c r="M15" s="17">
        <v>542</v>
      </c>
      <c r="N15" s="16">
        <v>551</v>
      </c>
      <c r="O15" s="18">
        <f t="shared" si="0"/>
        <v>99.04420549581839</v>
      </c>
      <c r="P15" s="18">
        <f t="shared" si="1"/>
        <v>103.09405940594058</v>
      </c>
      <c r="Q15" s="18">
        <f t="shared" si="2"/>
        <v>101.46163215590742</v>
      </c>
      <c r="R15" s="18">
        <f t="shared" si="3"/>
        <v>98.75444839857651</v>
      </c>
      <c r="S15" s="18">
        <f t="shared" si="4"/>
        <v>103.13653136531364</v>
      </c>
      <c r="T15" s="18">
        <f t="shared" si="5"/>
        <v>101.4519056261343</v>
      </c>
      <c r="U15" s="18">
        <f t="shared" si="6"/>
        <v>98.55733373111428</v>
      </c>
    </row>
    <row r="16" spans="1:21" ht="15">
      <c r="A16" s="7" t="s">
        <v>8</v>
      </c>
      <c r="B16" s="27" t="s">
        <v>41</v>
      </c>
      <c r="C16" s="28"/>
      <c r="D16" s="29"/>
      <c r="E16" s="16">
        <v>588</v>
      </c>
      <c r="F16" s="16">
        <v>568</v>
      </c>
      <c r="G16" s="17">
        <v>579</v>
      </c>
      <c r="H16" s="17">
        <v>590</v>
      </c>
      <c r="I16" s="16">
        <v>572</v>
      </c>
      <c r="J16" s="16">
        <v>394</v>
      </c>
      <c r="K16" s="16">
        <v>382</v>
      </c>
      <c r="L16" s="17">
        <v>389</v>
      </c>
      <c r="M16" s="17">
        <v>396</v>
      </c>
      <c r="N16" s="16">
        <v>383</v>
      </c>
      <c r="O16" s="18">
        <f t="shared" si="0"/>
        <v>103.52112676056338</v>
      </c>
      <c r="P16" s="18">
        <f t="shared" si="1"/>
        <v>98.13559322033898</v>
      </c>
      <c r="Q16" s="18">
        <f t="shared" si="2"/>
        <v>101.22377622377623</v>
      </c>
      <c r="R16" s="18">
        <f t="shared" si="3"/>
        <v>103.1413612565445</v>
      </c>
      <c r="S16" s="18">
        <f t="shared" si="4"/>
        <v>98.23232323232324</v>
      </c>
      <c r="T16" s="18">
        <f t="shared" si="5"/>
        <v>101.56657963446476</v>
      </c>
      <c r="U16" s="18">
        <f t="shared" si="6"/>
        <v>102.93549027599252</v>
      </c>
    </row>
    <row r="17" spans="1:21" ht="15">
      <c r="A17" s="7" t="s">
        <v>23</v>
      </c>
      <c r="B17" s="27" t="s">
        <v>40</v>
      </c>
      <c r="C17" s="28"/>
      <c r="D17" s="29"/>
      <c r="E17" s="16">
        <v>1054</v>
      </c>
      <c r="F17" s="16">
        <v>1085</v>
      </c>
      <c r="G17" s="17">
        <v>1111</v>
      </c>
      <c r="H17" s="17">
        <v>1094</v>
      </c>
      <c r="I17" s="16">
        <v>1071</v>
      </c>
      <c r="J17" s="16">
        <v>707</v>
      </c>
      <c r="K17" s="16">
        <v>727</v>
      </c>
      <c r="L17" s="17">
        <v>744</v>
      </c>
      <c r="M17" s="17">
        <v>733</v>
      </c>
      <c r="N17" s="16">
        <v>718</v>
      </c>
      <c r="O17" s="18">
        <f t="shared" si="0"/>
        <v>97.14285714285714</v>
      </c>
      <c r="P17" s="18">
        <f t="shared" si="1"/>
        <v>101.55393053016452</v>
      </c>
      <c r="Q17" s="18">
        <f t="shared" si="2"/>
        <v>103.73482726423904</v>
      </c>
      <c r="R17" s="18">
        <f t="shared" si="3"/>
        <v>97.24896836313619</v>
      </c>
      <c r="S17" s="18">
        <f t="shared" si="4"/>
        <v>101.5006821282401</v>
      </c>
      <c r="T17" s="18">
        <f t="shared" si="5"/>
        <v>103.62116991643452</v>
      </c>
      <c r="U17" s="18">
        <f>97</f>
        <v>97</v>
      </c>
    </row>
    <row r="18" spans="1:21" ht="15">
      <c r="A18" s="7" t="s">
        <v>24</v>
      </c>
      <c r="B18" s="27" t="s">
        <v>42</v>
      </c>
      <c r="C18" s="28"/>
      <c r="D18" s="29"/>
      <c r="E18" s="16">
        <v>1275</v>
      </c>
      <c r="F18" s="16">
        <v>1276</v>
      </c>
      <c r="G18" s="17">
        <v>1294</v>
      </c>
      <c r="H18" s="17">
        <v>1248</v>
      </c>
      <c r="I18" s="16">
        <v>1250</v>
      </c>
      <c r="J18" s="16">
        <v>855</v>
      </c>
      <c r="K18" s="16">
        <v>855</v>
      </c>
      <c r="L18" s="17">
        <v>867</v>
      </c>
      <c r="M18" s="17">
        <v>836</v>
      </c>
      <c r="N18" s="16">
        <v>838</v>
      </c>
      <c r="O18" s="18">
        <f t="shared" si="0"/>
        <v>99.92163009404389</v>
      </c>
      <c r="P18" s="18">
        <f t="shared" si="1"/>
        <v>103.68589743589745</v>
      </c>
      <c r="Q18" s="18">
        <f t="shared" si="2"/>
        <v>103.52</v>
      </c>
      <c r="R18" s="18">
        <f t="shared" si="3"/>
        <v>100</v>
      </c>
      <c r="S18" s="18">
        <f t="shared" si="4"/>
        <v>103.70813397129186</v>
      </c>
      <c r="T18" s="18">
        <f t="shared" si="5"/>
        <v>103.46062052505967</v>
      </c>
      <c r="U18" s="18">
        <f t="shared" si="6"/>
        <v>99.8003992015968</v>
      </c>
    </row>
    <row r="19" spans="1:21" ht="15">
      <c r="A19" s="7" t="s">
        <v>25</v>
      </c>
      <c r="B19" s="27" t="s">
        <v>26</v>
      </c>
      <c r="C19" s="28"/>
      <c r="D19" s="29"/>
      <c r="E19" s="16">
        <v>1254</v>
      </c>
      <c r="F19" s="16">
        <v>1238</v>
      </c>
      <c r="G19" s="17">
        <v>1252</v>
      </c>
      <c r="H19" s="17">
        <v>929</v>
      </c>
      <c r="I19" s="16">
        <v>915</v>
      </c>
      <c r="J19" s="16">
        <v>840</v>
      </c>
      <c r="K19" s="16">
        <v>830</v>
      </c>
      <c r="L19" s="17">
        <v>839</v>
      </c>
      <c r="M19" s="17">
        <v>623</v>
      </c>
      <c r="N19" s="16">
        <v>613</v>
      </c>
      <c r="O19" s="18">
        <f t="shared" si="0"/>
        <v>101.2924071082391</v>
      </c>
      <c r="P19" s="18">
        <f t="shared" si="1"/>
        <v>134.76856835306782</v>
      </c>
      <c r="Q19" s="18">
        <f t="shared" si="2"/>
        <v>136.8306010928962</v>
      </c>
      <c r="R19" s="18">
        <f t="shared" si="3"/>
        <v>101.20481927710843</v>
      </c>
      <c r="S19" s="18">
        <f t="shared" si="4"/>
        <v>134.6709470304976</v>
      </c>
      <c r="T19" s="18">
        <f t="shared" si="5"/>
        <v>136.86786296900488</v>
      </c>
      <c r="U19" s="18">
        <f t="shared" si="6"/>
        <v>101.00281364980881</v>
      </c>
    </row>
    <row r="20" spans="1:21" ht="15">
      <c r="A20" s="7" t="s">
        <v>27</v>
      </c>
      <c r="B20" s="27" t="s">
        <v>43</v>
      </c>
      <c r="C20" s="28"/>
      <c r="D20" s="29"/>
      <c r="E20" s="16">
        <v>632</v>
      </c>
      <c r="F20" s="16">
        <v>624</v>
      </c>
      <c r="G20" s="17">
        <v>642</v>
      </c>
      <c r="H20" s="17">
        <v>603</v>
      </c>
      <c r="I20" s="16">
        <v>648</v>
      </c>
      <c r="J20" s="16">
        <v>424</v>
      </c>
      <c r="K20" s="16">
        <v>418</v>
      </c>
      <c r="L20" s="17">
        <v>431</v>
      </c>
      <c r="M20" s="17">
        <v>405</v>
      </c>
      <c r="N20" s="16">
        <v>435</v>
      </c>
      <c r="O20" s="18">
        <f t="shared" si="0"/>
        <v>101.28205128205127</v>
      </c>
      <c r="P20" s="18">
        <f t="shared" si="1"/>
        <v>106.46766169154229</v>
      </c>
      <c r="Q20" s="18">
        <f t="shared" si="2"/>
        <v>99.07407407407408</v>
      </c>
      <c r="R20" s="18">
        <f t="shared" si="3"/>
        <v>101.43540669856459</v>
      </c>
      <c r="S20" s="18">
        <f t="shared" si="4"/>
        <v>106.41975308641976</v>
      </c>
      <c r="T20" s="18">
        <f t="shared" si="5"/>
        <v>99.08045977011494</v>
      </c>
      <c r="U20" s="18">
        <f t="shared" si="6"/>
        <v>101.23294081693072</v>
      </c>
    </row>
    <row r="21" spans="1:21" ht="15">
      <c r="A21" s="7" t="s">
        <v>28</v>
      </c>
      <c r="B21" s="27" t="s">
        <v>44</v>
      </c>
      <c r="C21" s="28"/>
      <c r="D21" s="29"/>
      <c r="E21" s="16">
        <v>489</v>
      </c>
      <c r="F21" s="16">
        <v>589</v>
      </c>
      <c r="G21" s="17">
        <v>525</v>
      </c>
      <c r="H21" s="17">
        <v>581</v>
      </c>
      <c r="I21" s="16">
        <v>564</v>
      </c>
      <c r="J21" s="16">
        <v>328</v>
      </c>
      <c r="K21" s="16">
        <v>394</v>
      </c>
      <c r="L21" s="17">
        <v>352</v>
      </c>
      <c r="M21" s="17">
        <v>389</v>
      </c>
      <c r="N21" s="16">
        <v>378</v>
      </c>
      <c r="O21" s="18">
        <f t="shared" si="0"/>
        <v>83.02207130730051</v>
      </c>
      <c r="P21" s="18">
        <f t="shared" si="1"/>
        <v>90.36144578313254</v>
      </c>
      <c r="Q21" s="18">
        <f t="shared" si="2"/>
        <v>93.08510638297872</v>
      </c>
      <c r="R21" s="18">
        <f t="shared" si="3"/>
        <v>83.24873096446701</v>
      </c>
      <c r="S21" s="18">
        <f t="shared" si="4"/>
        <v>90.48843187660668</v>
      </c>
      <c r="T21" s="18">
        <f t="shared" si="5"/>
        <v>93.12169312169311</v>
      </c>
      <c r="U21" s="18">
        <f>83</f>
        <v>83</v>
      </c>
    </row>
    <row r="22" spans="1:21" ht="15">
      <c r="A22" s="7" t="s">
        <v>29</v>
      </c>
      <c r="B22" s="27" t="s">
        <v>45</v>
      </c>
      <c r="C22" s="28"/>
      <c r="D22" s="29"/>
      <c r="E22" s="16">
        <v>739</v>
      </c>
      <c r="F22" s="16">
        <v>741</v>
      </c>
      <c r="G22" s="17">
        <v>739</v>
      </c>
      <c r="H22" s="17">
        <v>751</v>
      </c>
      <c r="I22" s="16">
        <v>732</v>
      </c>
      <c r="J22" s="16">
        <v>495</v>
      </c>
      <c r="K22" s="16">
        <v>496</v>
      </c>
      <c r="L22" s="17">
        <v>495</v>
      </c>
      <c r="M22" s="17">
        <v>503</v>
      </c>
      <c r="N22" s="16">
        <v>491</v>
      </c>
      <c r="O22" s="18">
        <f t="shared" si="0"/>
        <v>99.73009446693656</v>
      </c>
      <c r="P22" s="18">
        <f t="shared" si="1"/>
        <v>98.40213049267643</v>
      </c>
      <c r="Q22" s="18">
        <f t="shared" si="2"/>
        <v>100.95628415300546</v>
      </c>
      <c r="R22" s="18">
        <f t="shared" si="3"/>
        <v>99.79838709677419</v>
      </c>
      <c r="S22" s="18">
        <f t="shared" si="4"/>
        <v>98.40954274353876</v>
      </c>
      <c r="T22" s="18">
        <f t="shared" si="5"/>
        <v>100.81466395112015</v>
      </c>
      <c r="U22" s="18">
        <f t="shared" si="6"/>
        <v>99.59918871933552</v>
      </c>
    </row>
    <row r="23" spans="1:21" ht="15">
      <c r="A23" s="7" t="s">
        <v>30</v>
      </c>
      <c r="B23" s="24" t="s">
        <v>31</v>
      </c>
      <c r="C23" s="25"/>
      <c r="D23" s="26"/>
      <c r="E23" s="16">
        <v>668</v>
      </c>
      <c r="F23" s="16">
        <v>676</v>
      </c>
      <c r="G23" s="17">
        <v>673</v>
      </c>
      <c r="H23" s="17">
        <v>664</v>
      </c>
      <c r="I23" s="16">
        <v>664</v>
      </c>
      <c r="J23" s="16">
        <v>448</v>
      </c>
      <c r="K23" s="16">
        <v>453</v>
      </c>
      <c r="L23" s="17">
        <v>451</v>
      </c>
      <c r="M23" s="17">
        <v>445</v>
      </c>
      <c r="N23" s="16">
        <v>445</v>
      </c>
      <c r="O23" s="18">
        <f t="shared" si="0"/>
        <v>98.81656804733728</v>
      </c>
      <c r="P23" s="18">
        <f t="shared" si="1"/>
        <v>101.35542168674698</v>
      </c>
      <c r="Q23" s="18">
        <f t="shared" si="2"/>
        <v>101.35542168674698</v>
      </c>
      <c r="R23" s="18">
        <f t="shared" si="3"/>
        <v>98.89624724061811</v>
      </c>
      <c r="S23" s="18">
        <f t="shared" si="4"/>
        <v>101.34831460674157</v>
      </c>
      <c r="T23" s="18">
        <f t="shared" si="5"/>
        <v>101.34831460674157</v>
      </c>
      <c r="U23" s="18">
        <f t="shared" si="6"/>
        <v>98.69884954153504</v>
      </c>
    </row>
    <row r="24" spans="1:21" ht="15">
      <c r="A24" s="7" t="s">
        <v>32</v>
      </c>
      <c r="B24" s="24" t="s">
        <v>46</v>
      </c>
      <c r="C24" s="25"/>
      <c r="D24" s="26"/>
      <c r="E24" s="16">
        <v>730</v>
      </c>
      <c r="F24" s="16">
        <v>748</v>
      </c>
      <c r="G24" s="17">
        <v>718</v>
      </c>
      <c r="H24" s="17">
        <v>684</v>
      </c>
      <c r="I24" s="16">
        <v>706</v>
      </c>
      <c r="J24" s="16">
        <v>490</v>
      </c>
      <c r="K24" s="16">
        <v>502</v>
      </c>
      <c r="L24" s="17">
        <v>481</v>
      </c>
      <c r="M24" s="17">
        <v>460</v>
      </c>
      <c r="N24" s="16">
        <v>474</v>
      </c>
      <c r="O24" s="18">
        <f t="shared" si="0"/>
        <v>97.59358288770053</v>
      </c>
      <c r="P24" s="18">
        <f t="shared" si="1"/>
        <v>104.97076023391814</v>
      </c>
      <c r="Q24" s="18">
        <f t="shared" si="2"/>
        <v>101.69971671388103</v>
      </c>
      <c r="R24" s="18">
        <f t="shared" si="3"/>
        <v>97.60956175298804</v>
      </c>
      <c r="S24" s="18">
        <f t="shared" si="4"/>
        <v>104.56521739130436</v>
      </c>
      <c r="T24" s="18">
        <f t="shared" si="5"/>
        <v>101.47679324894514</v>
      </c>
      <c r="U24" s="18">
        <f t="shared" si="6"/>
        <v>97.41473228841122</v>
      </c>
    </row>
    <row r="25" spans="1:21" ht="15">
      <c r="A25" s="7" t="s">
        <v>33</v>
      </c>
      <c r="B25" s="24" t="s">
        <v>47</v>
      </c>
      <c r="C25" s="25"/>
      <c r="D25" s="26"/>
      <c r="E25" s="16">
        <v>562</v>
      </c>
      <c r="F25" s="16">
        <v>556</v>
      </c>
      <c r="G25" s="17">
        <v>568</v>
      </c>
      <c r="H25" s="17">
        <v>557</v>
      </c>
      <c r="I25" s="16">
        <v>521</v>
      </c>
      <c r="J25" s="16">
        <v>377</v>
      </c>
      <c r="K25" s="16">
        <v>373</v>
      </c>
      <c r="L25" s="17">
        <v>381</v>
      </c>
      <c r="M25" s="17">
        <v>373</v>
      </c>
      <c r="N25" s="16">
        <v>349</v>
      </c>
      <c r="O25" s="18">
        <f t="shared" si="0"/>
        <v>101.07913669064747</v>
      </c>
      <c r="P25" s="18">
        <f t="shared" si="1"/>
        <v>101.97486535008977</v>
      </c>
      <c r="Q25" s="18">
        <f t="shared" si="2"/>
        <v>109.021113243762</v>
      </c>
      <c r="R25" s="18">
        <f t="shared" si="3"/>
        <v>101.07238605898124</v>
      </c>
      <c r="S25" s="18">
        <f t="shared" si="4"/>
        <v>102.14477211796248</v>
      </c>
      <c r="T25" s="18">
        <f t="shared" si="5"/>
        <v>109.16905444126076</v>
      </c>
      <c r="U25" s="18">
        <f t="shared" si="6"/>
        <v>100.87064476944234</v>
      </c>
    </row>
    <row r="26" spans="1:21" ht="15">
      <c r="A26" s="1" t="s">
        <v>34</v>
      </c>
      <c r="B26" s="24" t="s">
        <v>35</v>
      </c>
      <c r="C26" s="25"/>
      <c r="D26" s="26"/>
      <c r="E26" s="16">
        <v>670</v>
      </c>
      <c r="F26" s="16">
        <v>649</v>
      </c>
      <c r="G26" s="16">
        <v>662</v>
      </c>
      <c r="H26" s="16">
        <v>802</v>
      </c>
      <c r="I26" s="16">
        <v>796</v>
      </c>
      <c r="J26" s="16">
        <v>449</v>
      </c>
      <c r="K26" s="16">
        <v>435</v>
      </c>
      <c r="L26" s="16">
        <v>443</v>
      </c>
      <c r="M26" s="16">
        <v>538</v>
      </c>
      <c r="N26" s="16">
        <v>534</v>
      </c>
      <c r="O26" s="18">
        <f t="shared" si="0"/>
        <v>103.23574730354392</v>
      </c>
      <c r="P26" s="18">
        <f t="shared" si="1"/>
        <v>82.54364089775561</v>
      </c>
      <c r="Q26" s="18">
        <f t="shared" si="2"/>
        <v>83.16582914572864</v>
      </c>
      <c r="R26" s="18">
        <f t="shared" si="3"/>
        <v>103.21839080459769</v>
      </c>
      <c r="S26" s="18">
        <f t="shared" si="4"/>
        <v>82.34200743494424</v>
      </c>
      <c r="T26" s="18">
        <f t="shared" si="5"/>
        <v>82.95880149812734</v>
      </c>
      <c r="U26" s="18">
        <f t="shared" si="6"/>
        <v>103.01236607245279</v>
      </c>
    </row>
  </sheetData>
  <sheetProtection/>
  <mergeCells count="28">
    <mergeCell ref="A3:A6"/>
    <mergeCell ref="B3:D6"/>
    <mergeCell ref="E4:I4"/>
    <mergeCell ref="J4:N4"/>
    <mergeCell ref="E3:N3"/>
    <mergeCell ref="O4:Q4"/>
    <mergeCell ref="B7:D7"/>
    <mergeCell ref="O3:U3"/>
    <mergeCell ref="B16:D16"/>
    <mergeCell ref="B17:D17"/>
    <mergeCell ref="B13:D13"/>
    <mergeCell ref="R4:T4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Uros Dedic</cp:lastModifiedBy>
  <cp:lastPrinted>2012-07-16T09:47:24Z</cp:lastPrinted>
  <dcterms:created xsi:type="dcterms:W3CDTF">2012-03-01T11:13:24Z</dcterms:created>
  <dcterms:modified xsi:type="dcterms:W3CDTF">2012-07-17T07:39:53Z</dcterms:modified>
  <cp:category/>
  <cp:version/>
  <cp:contentType/>
  <cp:contentStatus/>
</cp:coreProperties>
</file>