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65" windowWidth="21075" windowHeight="90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<sst xmlns="http://schemas.openxmlformats.org/spreadsheetml/2006/main" count="74" uniqueCount="61">
  <si>
    <t>Sektor</t>
  </si>
  <si>
    <t xml:space="preserve">Naziv sektora </t>
  </si>
  <si>
    <t>ZARADE</t>
  </si>
  <si>
    <t>INDEKSI</t>
  </si>
  <si>
    <t>zarade</t>
  </si>
  <si>
    <t>zarade bez poreza i doprinosa</t>
  </si>
  <si>
    <t>indeks nominalnih zarada</t>
  </si>
  <si>
    <t xml:space="preserve"> indeks nominalnih zarada bez poreza i doprinosa</t>
  </si>
  <si>
    <t>I</t>
  </si>
  <si>
    <t>UKUPNO:</t>
  </si>
  <si>
    <t>A</t>
  </si>
  <si>
    <t>B</t>
  </si>
  <si>
    <t>Vađenje ruda i kamena</t>
  </si>
  <si>
    <t>C</t>
  </si>
  <si>
    <t>Prerađivačka industrija</t>
  </si>
  <si>
    <t>D</t>
  </si>
  <si>
    <t>Snabdijevanje elektricnom energijom</t>
  </si>
  <si>
    <t>E</t>
  </si>
  <si>
    <t>Snabdijevanje vodom,upravljanje ot</t>
  </si>
  <si>
    <t>F</t>
  </si>
  <si>
    <t>Građevinarstvo</t>
  </si>
  <si>
    <t>G</t>
  </si>
  <si>
    <t>H</t>
  </si>
  <si>
    <t>J</t>
  </si>
  <si>
    <t>K</t>
  </si>
  <si>
    <t>L</t>
  </si>
  <si>
    <t>Poslovanje sa nekretninama</t>
  </si>
  <si>
    <t>M</t>
  </si>
  <si>
    <t>N</t>
  </si>
  <si>
    <t>O</t>
  </si>
  <si>
    <t>P</t>
  </si>
  <si>
    <t>Obrazovanje</t>
  </si>
  <si>
    <t>Q</t>
  </si>
  <si>
    <t>R</t>
  </si>
  <si>
    <t>S</t>
  </si>
  <si>
    <t>Ostale usluzne djelatnosti</t>
  </si>
  <si>
    <t>PROSJEČNE ZARADE (PLATE)</t>
  </si>
  <si>
    <t>Poljoprivreda,sumarstvo i ribarstvo</t>
  </si>
  <si>
    <t>Trgovina na veliko i trgovina na malo</t>
  </si>
  <si>
    <t>Saobracaj i skladistenje</t>
  </si>
  <si>
    <t>Informisanje i komunikacije</t>
  </si>
  <si>
    <t>Usluge smjestaja i ishrane</t>
  </si>
  <si>
    <t xml:space="preserve">Finansijske djelatnosti i djelatnosti </t>
  </si>
  <si>
    <t>Strucne,naucne i tehnicke djelatno</t>
  </si>
  <si>
    <t>Administrativne i pomocne usluzne</t>
  </si>
  <si>
    <t>Drzavna uprava i odbrana,obav.soc.</t>
  </si>
  <si>
    <t>Zdravstvena i socijalna zastita</t>
  </si>
  <si>
    <t>Umjetnost,zabava i rekreacija</t>
  </si>
  <si>
    <t>indeks realnih zarada bez por. i dop.</t>
  </si>
  <si>
    <t>V</t>
  </si>
  <si>
    <t>V-2013</t>
  </si>
  <si>
    <t>VI</t>
  </si>
  <si>
    <t>I-pol</t>
  </si>
  <si>
    <t>II-pol</t>
  </si>
  <si>
    <t>Jun 2013.godine</t>
  </si>
  <si>
    <t>VI-2013</t>
  </si>
  <si>
    <t>I-pol 2013</t>
  </si>
  <si>
    <t xml:space="preserve">   II-pol 2012</t>
  </si>
  <si>
    <t xml:space="preserve"> I-pol 2012</t>
  </si>
  <si>
    <t>II-pol 2012</t>
  </si>
  <si>
    <t xml:space="preserve">  I-pol 2012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</si>
</sst>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name val="Arial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5" fillId="0" borderId="10" xfId="55" applyFont="1" applyFill="1" applyBorder="1" applyAlignment="1">
      <alignment horizontal="center" wrapText="1"/>
      <protection/>
    </xf>
    <xf numFmtId="0" fontId="4" fillId="0" borderId="10" xfId="55" applyFont="1" applyFill="1" applyBorder="1" applyAlignment="1">
      <alignment horizontal="center" wrapText="1"/>
      <protection/>
    </xf>
    <xf numFmtId="0" fontId="4" fillId="0" borderId="0" xfId="55" applyFont="1" applyAlignment="1">
      <alignment horizontal="left" indent="1"/>
      <protection/>
    </xf>
    <xf numFmtId="0" fontId="43" fillId="0" borderId="0" xfId="0" applyFont="1" applyAlignment="1">
      <alignment horizontal="left" indent="1"/>
    </xf>
    <xf numFmtId="49" fontId="3" fillId="0" borderId="11" xfId="55" applyNumberFormat="1" applyFont="1" applyBorder="1" applyAlignment="1">
      <alignment horizontal="left" indent="1"/>
      <protection/>
    </xf>
    <xf numFmtId="0" fontId="5" fillId="0" borderId="10" xfId="55" applyFont="1" applyFill="1" applyBorder="1">
      <alignment/>
      <protection/>
    </xf>
    <xf numFmtId="0" fontId="5" fillId="0" borderId="10" xfId="55" applyFont="1" applyFill="1" applyBorder="1" applyAlignment="1">
      <alignment horizontal="center"/>
      <protection/>
    </xf>
    <xf numFmtId="0" fontId="4" fillId="0" borderId="12" xfId="55" applyFont="1" applyFill="1" applyBorder="1" applyAlignment="1">
      <alignment horizontal="center" wrapText="1"/>
      <protection/>
    </xf>
    <xf numFmtId="0" fontId="4" fillId="0" borderId="13" xfId="55" applyFont="1" applyFill="1" applyBorder="1" applyAlignment="1">
      <alignment horizontal="center" vertical="center" wrapText="1"/>
      <protection/>
    </xf>
    <xf numFmtId="164" fontId="4" fillId="0" borderId="14" xfId="55" applyNumberFormat="1" applyFont="1" applyFill="1" applyBorder="1" applyAlignment="1">
      <alignment horizontal="center" wrapText="1"/>
      <protection/>
    </xf>
    <xf numFmtId="0" fontId="8" fillId="0" borderId="13" xfId="55" applyFont="1" applyFill="1" applyBorder="1" applyAlignment="1">
      <alignment horizontal="center" wrapText="1"/>
      <protection/>
    </xf>
    <xf numFmtId="3" fontId="4" fillId="0" borderId="10" xfId="55" applyNumberFormat="1" applyFont="1" applyFill="1" applyBorder="1" applyAlignment="1">
      <alignment horizontal="center" wrapText="1"/>
      <protection/>
    </xf>
    <xf numFmtId="3" fontId="6" fillId="0" borderId="10" xfId="55" applyNumberFormat="1" applyFont="1" applyFill="1" applyBorder="1" applyAlignment="1">
      <alignment horizontal="center" wrapText="1"/>
      <protection/>
    </xf>
    <xf numFmtId="3" fontId="5" fillId="0" borderId="10" xfId="55" applyNumberFormat="1" applyFont="1" applyFill="1" applyBorder="1" applyAlignment="1">
      <alignment horizontal="center" wrapText="1"/>
      <protection/>
    </xf>
    <xf numFmtId="3" fontId="7" fillId="0" borderId="10" xfId="55" applyNumberFormat="1" applyFont="1" applyFill="1" applyBorder="1" applyAlignment="1">
      <alignment horizontal="center" wrapText="1"/>
      <protection/>
    </xf>
    <xf numFmtId="0" fontId="44" fillId="0" borderId="0" xfId="0" applyFont="1" applyAlignment="1">
      <alignment/>
    </xf>
    <xf numFmtId="0" fontId="4" fillId="0" borderId="14" xfId="55" applyFont="1" applyFill="1" applyBorder="1" applyAlignment="1">
      <alignment horizontal="center" vertical="top" wrapText="1"/>
      <protection/>
    </xf>
    <xf numFmtId="164" fontId="5" fillId="0" borderId="14" xfId="55" applyNumberFormat="1" applyFont="1" applyFill="1" applyBorder="1" applyAlignment="1">
      <alignment horizontal="center" wrapText="1"/>
      <protection/>
    </xf>
    <xf numFmtId="0" fontId="4" fillId="0" borderId="0" xfId="55" applyFont="1" applyAlignment="1">
      <alignment horizontal="center"/>
      <protection/>
    </xf>
    <xf numFmtId="49" fontId="3" fillId="0" borderId="11" xfId="55" applyNumberFormat="1" applyFont="1" applyBorder="1" applyAlignment="1">
      <alignment horizontal="center"/>
      <protection/>
    </xf>
    <xf numFmtId="3" fontId="45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" fillId="33" borderId="0" xfId="55" applyFont="1" applyFill="1" applyAlignment="1">
      <alignment horizontal="left" indent="1"/>
      <protection/>
    </xf>
    <xf numFmtId="49" fontId="3" fillId="33" borderId="11" xfId="55" applyNumberFormat="1" applyFont="1" applyFill="1" applyBorder="1" applyAlignment="1">
      <alignment horizontal="left" indent="1"/>
      <protection/>
    </xf>
    <xf numFmtId="0" fontId="4" fillId="33" borderId="10" xfId="55" applyFont="1" applyFill="1" applyBorder="1" applyAlignment="1">
      <alignment horizontal="center" wrapText="1"/>
      <protection/>
    </xf>
    <xf numFmtId="0" fontId="0" fillId="33" borderId="0" xfId="0" applyFill="1" applyAlignment="1">
      <alignment/>
    </xf>
    <xf numFmtId="3" fontId="46" fillId="0" borderId="10" xfId="0" applyNumberFormat="1" applyFont="1" applyBorder="1" applyAlignment="1">
      <alignment horizontal="center"/>
    </xf>
    <xf numFmtId="0" fontId="46" fillId="33" borderId="10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 wrapText="1"/>
    </xf>
    <xf numFmtId="3" fontId="46" fillId="33" borderId="10" xfId="0" applyNumberFormat="1" applyFont="1" applyFill="1" applyBorder="1" applyAlignment="1">
      <alignment horizontal="center" wrapText="1"/>
    </xf>
    <xf numFmtId="3" fontId="45" fillId="33" borderId="10" xfId="0" applyNumberFormat="1" applyFont="1" applyFill="1" applyBorder="1" applyAlignment="1">
      <alignment horizontal="center"/>
    </xf>
    <xf numFmtId="0" fontId="46" fillId="0" borderId="14" xfId="0" applyFont="1" applyBorder="1" applyAlignment="1">
      <alignment/>
    </xf>
    <xf numFmtId="0" fontId="4" fillId="0" borderId="10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>
      <alignment horizontal="center" vertical="center"/>
      <protection/>
    </xf>
    <xf numFmtId="0" fontId="6" fillId="0" borderId="16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9" xfId="55" applyFont="1" applyFill="1" applyBorder="1" applyAlignment="1">
      <alignment horizontal="center" vertical="center"/>
      <protection/>
    </xf>
    <xf numFmtId="0" fontId="6" fillId="0" borderId="20" xfId="55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>
      <alignment horizontal="center" vertical="center"/>
      <protection/>
    </xf>
    <xf numFmtId="0" fontId="4" fillId="0" borderId="13" xfId="55" applyFont="1" applyFill="1" applyBorder="1" applyAlignment="1">
      <alignment horizontal="center" vertical="center" wrapText="1"/>
      <protection/>
    </xf>
    <xf numFmtId="0" fontId="4" fillId="0" borderId="10" xfId="55" applyFont="1" applyFill="1" applyBorder="1" applyAlignment="1">
      <alignment horizontal="center"/>
      <protection/>
    </xf>
    <xf numFmtId="0" fontId="4" fillId="0" borderId="12" xfId="55" applyFont="1" applyFill="1" applyBorder="1" applyAlignment="1">
      <alignment horizontal="center" vertical="center"/>
      <protection/>
    </xf>
    <xf numFmtId="0" fontId="4" fillId="0" borderId="22" xfId="55" applyFont="1" applyFill="1" applyBorder="1" applyAlignment="1">
      <alignment horizontal="center" vertical="center"/>
      <protection/>
    </xf>
    <xf numFmtId="0" fontId="0" fillId="0" borderId="23" xfId="0" applyBorder="1" applyAlignment="1">
      <alignment horizontal="center" vertical="center"/>
    </xf>
    <xf numFmtId="0" fontId="7" fillId="0" borderId="12" xfId="55" applyFont="1" applyFill="1" applyBorder="1" applyAlignment="1">
      <alignment horizontal="left" indent="1"/>
      <protection/>
    </xf>
    <xf numFmtId="0" fontId="7" fillId="0" borderId="22" xfId="55" applyFont="1" applyFill="1" applyBorder="1" applyAlignment="1">
      <alignment horizontal="left" indent="1"/>
      <protection/>
    </xf>
    <xf numFmtId="0" fontId="7" fillId="0" borderId="23" xfId="55" applyFont="1" applyFill="1" applyBorder="1" applyAlignment="1">
      <alignment horizontal="left" indent="1"/>
      <protection/>
    </xf>
    <xf numFmtId="0" fontId="7" fillId="33" borderId="12" xfId="55" applyFont="1" applyFill="1" applyBorder="1" applyAlignment="1">
      <alignment horizontal="left" indent="1"/>
      <protection/>
    </xf>
    <xf numFmtId="0" fontId="7" fillId="33" borderId="22" xfId="55" applyFont="1" applyFill="1" applyBorder="1" applyAlignment="1">
      <alignment horizontal="left" indent="1"/>
      <protection/>
    </xf>
    <xf numFmtId="0" fontId="7" fillId="33" borderId="23" xfId="55" applyFont="1" applyFill="1" applyBorder="1" applyAlignment="1">
      <alignment horizontal="left" indent="1"/>
      <protection/>
    </xf>
    <xf numFmtId="0" fontId="5" fillId="0" borderId="12" xfId="55" applyFont="1" applyFill="1" applyBorder="1" applyAlignment="1">
      <alignment horizontal="left" indent="1"/>
      <protection/>
    </xf>
    <xf numFmtId="0" fontId="5" fillId="0" borderId="22" xfId="55" applyFont="1" applyFill="1" applyBorder="1" applyAlignment="1">
      <alignment horizontal="left" indent="1"/>
      <protection/>
    </xf>
    <xf numFmtId="0" fontId="5" fillId="0" borderId="23" xfId="55" applyFont="1" applyFill="1" applyBorder="1" applyAlignment="1">
      <alignment horizontal="left" indent="1"/>
      <protection/>
    </xf>
    <xf numFmtId="0" fontId="5" fillId="33" borderId="12" xfId="55" applyFont="1" applyFill="1" applyBorder="1" applyAlignment="1">
      <alignment horizontal="left" indent="1"/>
      <protection/>
    </xf>
    <xf numFmtId="0" fontId="5" fillId="33" borderId="22" xfId="55" applyFont="1" applyFill="1" applyBorder="1" applyAlignment="1">
      <alignment horizontal="left" indent="1"/>
      <protection/>
    </xf>
    <xf numFmtId="0" fontId="5" fillId="33" borderId="23" xfId="55" applyFont="1" applyFill="1" applyBorder="1" applyAlignment="1">
      <alignment horizontal="left" inden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E3" sqref="E3:N3"/>
    </sheetView>
  </sheetViews>
  <sheetFormatPr defaultColWidth="9.140625" defaultRowHeight="15"/>
  <cols>
    <col min="1" max="1" width="6.8515625" style="0" customWidth="1"/>
    <col min="3" max="3" width="9.140625" style="0" customWidth="1"/>
    <col min="4" max="4" width="15.28125" style="0" customWidth="1"/>
    <col min="5" max="5" width="9.140625" style="26" customWidth="1"/>
    <col min="8" max="9" width="9.140625" style="22" customWidth="1"/>
    <col min="10" max="10" width="9.140625" style="26" customWidth="1"/>
    <col min="16" max="16" width="10.421875" style="0" customWidth="1"/>
    <col min="17" max="17" width="10.57421875" style="0" customWidth="1"/>
    <col min="18" max="19" width="10.8515625" style="0" customWidth="1"/>
    <col min="21" max="21" width="13.140625" style="0" customWidth="1"/>
  </cols>
  <sheetData>
    <row r="1" spans="1:21" s="4" customFormat="1" ht="12">
      <c r="A1" s="3" t="s">
        <v>36</v>
      </c>
      <c r="B1" s="3"/>
      <c r="C1" s="3"/>
      <c r="D1" s="3"/>
      <c r="E1" s="23"/>
      <c r="F1" s="3"/>
      <c r="G1" s="3"/>
      <c r="H1" s="19"/>
      <c r="I1" s="19"/>
      <c r="J1" s="2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5">
      <c r="A2" s="5" t="s">
        <v>54</v>
      </c>
      <c r="B2" s="5"/>
      <c r="C2" s="5"/>
      <c r="D2" s="5"/>
      <c r="E2" s="24"/>
      <c r="F2" s="5"/>
      <c r="G2" s="5"/>
      <c r="H2" s="20"/>
      <c r="I2" s="20"/>
      <c r="J2" s="24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5.75" customHeight="1">
      <c r="A3" s="33" t="s">
        <v>0</v>
      </c>
      <c r="B3" s="34" t="s">
        <v>1</v>
      </c>
      <c r="C3" s="35"/>
      <c r="D3" s="36"/>
      <c r="E3" s="44" t="s">
        <v>2</v>
      </c>
      <c r="F3" s="44"/>
      <c r="G3" s="44"/>
      <c r="H3" s="44"/>
      <c r="I3" s="44"/>
      <c r="J3" s="44"/>
      <c r="K3" s="44"/>
      <c r="L3" s="44"/>
      <c r="M3" s="44"/>
      <c r="N3" s="44"/>
      <c r="O3" s="44" t="s">
        <v>3</v>
      </c>
      <c r="P3" s="44"/>
      <c r="Q3" s="44"/>
      <c r="R3" s="44"/>
      <c r="S3" s="44"/>
      <c r="T3" s="44"/>
      <c r="U3" s="44"/>
    </row>
    <row r="4" spans="1:21" ht="39.75" customHeight="1">
      <c r="A4" s="33"/>
      <c r="B4" s="37"/>
      <c r="C4" s="38"/>
      <c r="D4" s="39"/>
      <c r="E4" s="45" t="s">
        <v>4</v>
      </c>
      <c r="F4" s="46"/>
      <c r="G4" s="46"/>
      <c r="H4" s="46"/>
      <c r="I4" s="47"/>
      <c r="J4" s="33" t="s">
        <v>5</v>
      </c>
      <c r="K4" s="33"/>
      <c r="L4" s="33"/>
      <c r="M4" s="33"/>
      <c r="N4" s="33"/>
      <c r="O4" s="43" t="s">
        <v>6</v>
      </c>
      <c r="P4" s="43"/>
      <c r="Q4" s="43"/>
      <c r="R4" s="43" t="s">
        <v>7</v>
      </c>
      <c r="S4" s="43"/>
      <c r="T4" s="43"/>
      <c r="U4" s="9" t="s">
        <v>48</v>
      </c>
    </row>
    <row r="5" spans="1:21" ht="15.75" customHeight="1">
      <c r="A5" s="33"/>
      <c r="B5" s="37"/>
      <c r="C5" s="38"/>
      <c r="D5" s="39"/>
      <c r="E5" s="25" t="s">
        <v>51</v>
      </c>
      <c r="F5" s="2" t="s">
        <v>49</v>
      </c>
      <c r="G5" s="2" t="s">
        <v>52</v>
      </c>
      <c r="H5" s="2" t="s">
        <v>53</v>
      </c>
      <c r="I5" s="2" t="s">
        <v>52</v>
      </c>
      <c r="J5" s="25" t="s">
        <v>51</v>
      </c>
      <c r="K5" s="2" t="s">
        <v>49</v>
      </c>
      <c r="L5" s="2" t="s">
        <v>52</v>
      </c>
      <c r="M5" s="2" t="s">
        <v>53</v>
      </c>
      <c r="N5" s="2" t="s">
        <v>52</v>
      </c>
      <c r="O5" s="11" t="s">
        <v>55</v>
      </c>
      <c r="P5" s="11" t="s">
        <v>56</v>
      </c>
      <c r="Q5" s="11" t="s">
        <v>56</v>
      </c>
      <c r="R5" s="11" t="s">
        <v>55</v>
      </c>
      <c r="S5" s="11" t="s">
        <v>56</v>
      </c>
      <c r="T5" s="11" t="s">
        <v>56</v>
      </c>
      <c r="U5" s="11" t="s">
        <v>55</v>
      </c>
    </row>
    <row r="6" spans="1:21" ht="15.75" customHeight="1">
      <c r="A6" s="33"/>
      <c r="B6" s="40"/>
      <c r="C6" s="41"/>
      <c r="D6" s="42"/>
      <c r="E6" s="25">
        <v>2013</v>
      </c>
      <c r="F6" s="2">
        <v>2013</v>
      </c>
      <c r="G6" s="2">
        <v>2013</v>
      </c>
      <c r="H6" s="2">
        <v>2012</v>
      </c>
      <c r="I6" s="2">
        <v>2012</v>
      </c>
      <c r="J6" s="25">
        <v>2013</v>
      </c>
      <c r="K6" s="2">
        <v>2013</v>
      </c>
      <c r="L6" s="2">
        <v>2013</v>
      </c>
      <c r="M6" s="8">
        <v>2012</v>
      </c>
      <c r="N6" s="8">
        <v>2012</v>
      </c>
      <c r="O6" s="17" t="s">
        <v>50</v>
      </c>
      <c r="P6" s="32" t="s">
        <v>57</v>
      </c>
      <c r="Q6" s="32" t="s">
        <v>60</v>
      </c>
      <c r="R6" s="17" t="s">
        <v>50</v>
      </c>
      <c r="S6" s="17" t="s">
        <v>59</v>
      </c>
      <c r="T6" s="32" t="s">
        <v>58</v>
      </c>
      <c r="U6" s="17" t="s">
        <v>50</v>
      </c>
    </row>
    <row r="7" spans="1:21" ht="15">
      <c r="A7" s="6"/>
      <c r="B7" s="48" t="s">
        <v>9</v>
      </c>
      <c r="C7" s="49"/>
      <c r="D7" s="50"/>
      <c r="E7" s="30">
        <v>730</v>
      </c>
      <c r="F7" s="30">
        <v>728</v>
      </c>
      <c r="G7" s="12">
        <v>728</v>
      </c>
      <c r="H7" s="27">
        <v>720</v>
      </c>
      <c r="I7" s="27">
        <v>734</v>
      </c>
      <c r="J7" s="28">
        <v>481</v>
      </c>
      <c r="K7" s="28">
        <v>480</v>
      </c>
      <c r="L7" s="12">
        <v>482</v>
      </c>
      <c r="M7" s="12">
        <v>483</v>
      </c>
      <c r="N7" s="13">
        <v>492</v>
      </c>
      <c r="O7" s="10">
        <f>E7/F7*100</f>
        <v>100.27472527472527</v>
      </c>
      <c r="P7" s="10">
        <f>G7/H7*100</f>
        <v>101.11111111111111</v>
      </c>
      <c r="Q7" s="10">
        <f>G7/I7*100</f>
        <v>99.1825613079019</v>
      </c>
      <c r="R7" s="10">
        <f>J7/K7*100</f>
        <v>100.20833333333334</v>
      </c>
      <c r="S7" s="10">
        <f>L7/M7*100</f>
        <v>99.79296066252587</v>
      </c>
      <c r="T7" s="10">
        <f>L7/N7*100</f>
        <v>97.96747967479675</v>
      </c>
      <c r="U7" s="10">
        <f>R7/99.4*100</f>
        <v>100.81321260898726</v>
      </c>
    </row>
    <row r="8" spans="1:21" ht="15">
      <c r="A8" s="7" t="s">
        <v>10</v>
      </c>
      <c r="B8" s="48" t="s">
        <v>37</v>
      </c>
      <c r="C8" s="49"/>
      <c r="D8" s="50"/>
      <c r="E8" s="31">
        <v>619</v>
      </c>
      <c r="F8" s="31">
        <v>669</v>
      </c>
      <c r="G8" s="14">
        <v>766</v>
      </c>
      <c r="H8" s="21">
        <v>861</v>
      </c>
      <c r="I8" s="21">
        <v>928</v>
      </c>
      <c r="J8" s="29">
        <v>422</v>
      </c>
      <c r="K8" s="29">
        <v>457</v>
      </c>
      <c r="L8" s="14">
        <v>521</v>
      </c>
      <c r="M8" s="14">
        <v>577</v>
      </c>
      <c r="N8" s="15">
        <v>622</v>
      </c>
      <c r="O8" s="18">
        <f aca="true" t="shared" si="0" ref="O8:O26">E8/F8*100</f>
        <v>92.52615844544096</v>
      </c>
      <c r="P8" s="18">
        <f aca="true" t="shared" si="1" ref="P8:P26">G8/H8*100</f>
        <v>88.96631823461092</v>
      </c>
      <c r="Q8" s="18">
        <f aca="true" t="shared" si="2" ref="Q8:Q26">G8/I8*100</f>
        <v>82.54310344827587</v>
      </c>
      <c r="R8" s="18">
        <f aca="true" t="shared" si="3" ref="R8:R26">J8/K8*100</f>
        <v>92.34135667396062</v>
      </c>
      <c r="S8" s="18">
        <f aca="true" t="shared" si="4" ref="S8:S26">L8/M8*100</f>
        <v>90.29462738301561</v>
      </c>
      <c r="T8" s="18">
        <f aca="true" t="shared" si="5" ref="T8:T26">L8/N8*100</f>
        <v>83.7620578778135</v>
      </c>
      <c r="U8" s="18">
        <f aca="true" t="shared" si="6" ref="U8:U26">R8/99.4*100</f>
        <v>92.89874916897446</v>
      </c>
    </row>
    <row r="9" spans="1:21" ht="15">
      <c r="A9" s="7" t="s">
        <v>11</v>
      </c>
      <c r="B9" s="48" t="s">
        <v>12</v>
      </c>
      <c r="C9" s="49"/>
      <c r="D9" s="50"/>
      <c r="E9" s="31">
        <v>1012</v>
      </c>
      <c r="F9" s="31">
        <v>1060</v>
      </c>
      <c r="G9" s="14">
        <v>1032</v>
      </c>
      <c r="H9" s="21">
        <v>1025</v>
      </c>
      <c r="I9" s="21">
        <v>1086</v>
      </c>
      <c r="J9" s="29">
        <v>656</v>
      </c>
      <c r="K9" s="29">
        <v>688</v>
      </c>
      <c r="L9" s="14">
        <v>672</v>
      </c>
      <c r="M9" s="14">
        <v>687</v>
      </c>
      <c r="N9" s="15">
        <v>728</v>
      </c>
      <c r="O9" s="18">
        <f t="shared" si="0"/>
        <v>95.47169811320755</v>
      </c>
      <c r="P9" s="18">
        <f t="shared" si="1"/>
        <v>100.6829268292683</v>
      </c>
      <c r="Q9" s="18">
        <f t="shared" si="2"/>
        <v>95.02762430939227</v>
      </c>
      <c r="R9" s="18">
        <f t="shared" si="3"/>
        <v>95.34883720930233</v>
      </c>
      <c r="S9" s="18">
        <f t="shared" si="4"/>
        <v>97.81659388646288</v>
      </c>
      <c r="T9" s="18">
        <f t="shared" si="5"/>
        <v>92.3076923076923</v>
      </c>
      <c r="U9" s="18">
        <f t="shared" si="6"/>
        <v>95.9243835103645</v>
      </c>
    </row>
    <row r="10" spans="1:21" ht="15">
      <c r="A10" s="7" t="s">
        <v>13</v>
      </c>
      <c r="B10" s="51" t="s">
        <v>14</v>
      </c>
      <c r="C10" s="52"/>
      <c r="D10" s="53"/>
      <c r="E10" s="31">
        <v>766</v>
      </c>
      <c r="F10" s="31">
        <v>732</v>
      </c>
      <c r="G10" s="14">
        <v>750</v>
      </c>
      <c r="H10" s="21">
        <v>763</v>
      </c>
      <c r="I10" s="21">
        <v>783</v>
      </c>
      <c r="J10" s="29">
        <v>500</v>
      </c>
      <c r="K10" s="29">
        <v>478</v>
      </c>
      <c r="L10" s="14">
        <v>494</v>
      </c>
      <c r="M10" s="14">
        <v>512</v>
      </c>
      <c r="N10" s="15">
        <v>525</v>
      </c>
      <c r="O10" s="18">
        <f t="shared" si="0"/>
        <v>104.64480874316939</v>
      </c>
      <c r="P10" s="18">
        <f t="shared" si="1"/>
        <v>98.2961992136304</v>
      </c>
      <c r="Q10" s="18">
        <f t="shared" si="2"/>
        <v>95.78544061302682</v>
      </c>
      <c r="R10" s="18">
        <f t="shared" si="3"/>
        <v>104.60251046025104</v>
      </c>
      <c r="S10" s="18">
        <f t="shared" si="4"/>
        <v>96.484375</v>
      </c>
      <c r="T10" s="18">
        <f t="shared" si="5"/>
        <v>94.0952380952381</v>
      </c>
      <c r="U10" s="18">
        <f t="shared" si="6"/>
        <v>105.23391394391453</v>
      </c>
    </row>
    <row r="11" spans="1:21" ht="15">
      <c r="A11" s="7" t="s">
        <v>15</v>
      </c>
      <c r="B11" s="51" t="s">
        <v>16</v>
      </c>
      <c r="C11" s="52"/>
      <c r="D11" s="53"/>
      <c r="E11" s="31">
        <v>1274</v>
      </c>
      <c r="F11" s="31">
        <v>1225</v>
      </c>
      <c r="G11" s="14">
        <v>1261</v>
      </c>
      <c r="H11" s="21">
        <v>1279</v>
      </c>
      <c r="I11" s="21">
        <v>1338</v>
      </c>
      <c r="J11" s="29">
        <v>820</v>
      </c>
      <c r="K11" s="29">
        <v>790</v>
      </c>
      <c r="L11" s="14">
        <v>821</v>
      </c>
      <c r="M11" s="14">
        <v>857</v>
      </c>
      <c r="N11" s="15">
        <v>897</v>
      </c>
      <c r="O11" s="18">
        <f t="shared" si="0"/>
        <v>104</v>
      </c>
      <c r="P11" s="18">
        <f t="shared" si="1"/>
        <v>98.59265050820953</v>
      </c>
      <c r="Q11" s="18">
        <f t="shared" si="2"/>
        <v>94.24514200298954</v>
      </c>
      <c r="R11" s="18">
        <f t="shared" si="3"/>
        <v>103.79746835443038</v>
      </c>
      <c r="S11" s="18">
        <f t="shared" si="4"/>
        <v>95.79929988331388</v>
      </c>
      <c r="T11" s="18">
        <f t="shared" si="5"/>
        <v>91.5273132664437</v>
      </c>
      <c r="U11" s="18">
        <f t="shared" si="6"/>
        <v>104.4240124290044</v>
      </c>
    </row>
    <row r="12" spans="1:24" ht="15">
      <c r="A12" s="7" t="s">
        <v>17</v>
      </c>
      <c r="B12" s="51" t="s">
        <v>18</v>
      </c>
      <c r="C12" s="52"/>
      <c r="D12" s="53"/>
      <c r="E12" s="31">
        <v>720</v>
      </c>
      <c r="F12" s="31">
        <v>697</v>
      </c>
      <c r="G12" s="14">
        <v>689</v>
      </c>
      <c r="H12" s="21">
        <v>697</v>
      </c>
      <c r="I12" s="21">
        <v>686</v>
      </c>
      <c r="J12" s="29">
        <v>478</v>
      </c>
      <c r="K12" s="29">
        <v>463</v>
      </c>
      <c r="L12" s="14">
        <v>458</v>
      </c>
      <c r="M12" s="14">
        <v>467</v>
      </c>
      <c r="N12" s="15">
        <v>460</v>
      </c>
      <c r="O12" s="18">
        <f t="shared" si="0"/>
        <v>103.29985652797704</v>
      </c>
      <c r="P12" s="18">
        <f t="shared" si="1"/>
        <v>98.85222381635582</v>
      </c>
      <c r="Q12" s="18">
        <f t="shared" si="2"/>
        <v>100.43731778425655</v>
      </c>
      <c r="R12" s="18">
        <f t="shared" si="3"/>
        <v>103.23974082073435</v>
      </c>
      <c r="S12" s="18">
        <f t="shared" si="4"/>
        <v>98.07280513918629</v>
      </c>
      <c r="T12" s="18">
        <f t="shared" si="5"/>
        <v>99.56521739130434</v>
      </c>
      <c r="U12" s="18">
        <f t="shared" si="6"/>
        <v>103.86291833071866</v>
      </c>
      <c r="X12" s="16"/>
    </row>
    <row r="13" spans="1:21" ht="15">
      <c r="A13" s="7" t="s">
        <v>19</v>
      </c>
      <c r="B13" s="51" t="s">
        <v>20</v>
      </c>
      <c r="C13" s="52"/>
      <c r="D13" s="53"/>
      <c r="E13" s="31">
        <v>666</v>
      </c>
      <c r="F13" s="31">
        <v>636</v>
      </c>
      <c r="G13" s="14">
        <v>657</v>
      </c>
      <c r="H13" s="21">
        <v>602</v>
      </c>
      <c r="I13" s="21">
        <v>586</v>
      </c>
      <c r="J13" s="29">
        <v>436</v>
      </c>
      <c r="K13" s="29">
        <v>417</v>
      </c>
      <c r="L13" s="14">
        <v>435</v>
      </c>
      <c r="M13" s="14">
        <v>404</v>
      </c>
      <c r="N13" s="15">
        <v>393</v>
      </c>
      <c r="O13" s="18">
        <f t="shared" si="0"/>
        <v>104.71698113207549</v>
      </c>
      <c r="P13" s="18">
        <f t="shared" si="1"/>
        <v>109.13621262458473</v>
      </c>
      <c r="Q13" s="18">
        <f t="shared" si="2"/>
        <v>112.11604095563139</v>
      </c>
      <c r="R13" s="18">
        <f t="shared" si="3"/>
        <v>104.55635491606714</v>
      </c>
      <c r="S13" s="18">
        <f t="shared" si="4"/>
        <v>107.67326732673268</v>
      </c>
      <c r="T13" s="18">
        <f t="shared" si="5"/>
        <v>110.68702290076335</v>
      </c>
      <c r="U13" s="18">
        <f t="shared" si="6"/>
        <v>105.18747979483614</v>
      </c>
    </row>
    <row r="14" spans="1:21" ht="15">
      <c r="A14" s="7" t="s">
        <v>21</v>
      </c>
      <c r="B14" s="51" t="s">
        <v>38</v>
      </c>
      <c r="C14" s="52"/>
      <c r="D14" s="53"/>
      <c r="E14" s="31">
        <v>511</v>
      </c>
      <c r="F14" s="31">
        <v>489</v>
      </c>
      <c r="G14" s="14">
        <v>486</v>
      </c>
      <c r="H14" s="21">
        <v>490</v>
      </c>
      <c r="I14" s="21">
        <v>498</v>
      </c>
      <c r="J14" s="29">
        <v>339</v>
      </c>
      <c r="K14" s="29">
        <v>325</v>
      </c>
      <c r="L14" s="14">
        <v>323</v>
      </c>
      <c r="M14" s="14">
        <v>329</v>
      </c>
      <c r="N14" s="15">
        <v>334</v>
      </c>
      <c r="O14" s="18">
        <f t="shared" si="0"/>
        <v>104.49897750511248</v>
      </c>
      <c r="P14" s="18">
        <f t="shared" si="1"/>
        <v>99.18367346938776</v>
      </c>
      <c r="Q14" s="18">
        <f t="shared" si="2"/>
        <v>97.59036144578313</v>
      </c>
      <c r="R14" s="18">
        <f t="shared" si="3"/>
        <v>104.3076923076923</v>
      </c>
      <c r="S14" s="18">
        <f t="shared" si="4"/>
        <v>98.17629179331307</v>
      </c>
      <c r="T14" s="18">
        <f t="shared" si="5"/>
        <v>96.7065868263473</v>
      </c>
      <c r="U14" s="18">
        <f t="shared" si="6"/>
        <v>104.93731620492184</v>
      </c>
    </row>
    <row r="15" spans="1:21" ht="15">
      <c r="A15" s="7" t="s">
        <v>22</v>
      </c>
      <c r="B15" s="51" t="s">
        <v>39</v>
      </c>
      <c r="C15" s="52"/>
      <c r="D15" s="53"/>
      <c r="E15" s="31">
        <v>761</v>
      </c>
      <c r="F15" s="31">
        <v>778</v>
      </c>
      <c r="G15" s="14">
        <v>770</v>
      </c>
      <c r="H15" s="21">
        <v>836</v>
      </c>
      <c r="I15" s="21">
        <v>833</v>
      </c>
      <c r="J15" s="29">
        <v>500</v>
      </c>
      <c r="K15" s="29">
        <v>510</v>
      </c>
      <c r="L15" s="14">
        <v>508</v>
      </c>
      <c r="M15" s="14">
        <v>560</v>
      </c>
      <c r="N15" s="15">
        <v>559</v>
      </c>
      <c r="O15" s="18">
        <f t="shared" si="0"/>
        <v>97.81491002570694</v>
      </c>
      <c r="P15" s="18">
        <f t="shared" si="1"/>
        <v>92.10526315789474</v>
      </c>
      <c r="Q15" s="18">
        <f t="shared" si="2"/>
        <v>92.43697478991596</v>
      </c>
      <c r="R15" s="18">
        <f t="shared" si="3"/>
        <v>98.0392156862745</v>
      </c>
      <c r="S15" s="18">
        <f t="shared" si="4"/>
        <v>90.71428571428571</v>
      </c>
      <c r="T15" s="18">
        <f t="shared" si="5"/>
        <v>90.87656529516994</v>
      </c>
      <c r="U15" s="18">
        <f t="shared" si="6"/>
        <v>98.63100169645321</v>
      </c>
    </row>
    <row r="16" spans="1:21" ht="15">
      <c r="A16" s="7" t="s">
        <v>8</v>
      </c>
      <c r="B16" s="51" t="s">
        <v>41</v>
      </c>
      <c r="C16" s="52"/>
      <c r="D16" s="53"/>
      <c r="E16" s="31">
        <v>608</v>
      </c>
      <c r="F16" s="31">
        <v>552</v>
      </c>
      <c r="G16" s="14">
        <v>576</v>
      </c>
      <c r="H16" s="21">
        <v>564</v>
      </c>
      <c r="I16" s="21">
        <v>579</v>
      </c>
      <c r="J16" s="29">
        <v>405</v>
      </c>
      <c r="K16" s="29">
        <v>368</v>
      </c>
      <c r="L16" s="14">
        <v>384</v>
      </c>
      <c r="M16" s="14">
        <v>378</v>
      </c>
      <c r="N16" s="15">
        <v>389</v>
      </c>
      <c r="O16" s="18">
        <f t="shared" si="0"/>
        <v>110.14492753623189</v>
      </c>
      <c r="P16" s="18">
        <f t="shared" si="1"/>
        <v>102.12765957446808</v>
      </c>
      <c r="Q16" s="18">
        <f t="shared" si="2"/>
        <v>99.48186528497409</v>
      </c>
      <c r="R16" s="18">
        <f t="shared" si="3"/>
        <v>110.05434782608697</v>
      </c>
      <c r="S16" s="18">
        <f t="shared" si="4"/>
        <v>101.58730158730158</v>
      </c>
      <c r="T16" s="18">
        <f t="shared" si="5"/>
        <v>98.7146529562982</v>
      </c>
      <c r="U16" s="18">
        <f t="shared" si="6"/>
        <v>110.71865978479573</v>
      </c>
    </row>
    <row r="17" spans="1:21" ht="15">
      <c r="A17" s="7" t="s">
        <v>23</v>
      </c>
      <c r="B17" s="51" t="s">
        <v>40</v>
      </c>
      <c r="C17" s="52"/>
      <c r="D17" s="53"/>
      <c r="E17" s="31">
        <v>1002</v>
      </c>
      <c r="F17" s="31">
        <v>1068</v>
      </c>
      <c r="G17" s="14">
        <v>1079</v>
      </c>
      <c r="H17" s="21">
        <v>1139</v>
      </c>
      <c r="I17" s="21">
        <v>1111</v>
      </c>
      <c r="J17" s="29">
        <v>651</v>
      </c>
      <c r="K17" s="29">
        <v>692</v>
      </c>
      <c r="L17" s="14">
        <v>704</v>
      </c>
      <c r="M17" s="14">
        <v>764</v>
      </c>
      <c r="N17" s="15">
        <v>744</v>
      </c>
      <c r="O17" s="18">
        <f t="shared" si="0"/>
        <v>93.82022471910112</v>
      </c>
      <c r="P17" s="18">
        <f t="shared" si="1"/>
        <v>94.73222124670764</v>
      </c>
      <c r="Q17" s="18">
        <f t="shared" si="2"/>
        <v>97.11971197119712</v>
      </c>
      <c r="R17" s="18">
        <f t="shared" si="3"/>
        <v>94.07514450867052</v>
      </c>
      <c r="S17" s="18">
        <f t="shared" si="4"/>
        <v>92.14659685863874</v>
      </c>
      <c r="T17" s="18">
        <f t="shared" si="5"/>
        <v>94.6236559139785</v>
      </c>
      <c r="U17" s="18">
        <f t="shared" si="6"/>
        <v>94.6430025238134</v>
      </c>
    </row>
    <row r="18" spans="1:21" ht="15">
      <c r="A18" s="7" t="s">
        <v>24</v>
      </c>
      <c r="B18" s="51" t="s">
        <v>42</v>
      </c>
      <c r="C18" s="52"/>
      <c r="D18" s="53"/>
      <c r="E18" s="31">
        <v>1327</v>
      </c>
      <c r="F18" s="31">
        <v>1341</v>
      </c>
      <c r="G18" s="14">
        <v>1312</v>
      </c>
      <c r="H18" s="21">
        <v>1296</v>
      </c>
      <c r="I18" s="21">
        <v>1294</v>
      </c>
      <c r="J18" s="29">
        <v>855</v>
      </c>
      <c r="K18" s="29">
        <v>865</v>
      </c>
      <c r="L18" s="14">
        <v>850</v>
      </c>
      <c r="M18" s="14">
        <v>869</v>
      </c>
      <c r="N18" s="15">
        <v>867</v>
      </c>
      <c r="O18" s="18">
        <f t="shared" si="0"/>
        <v>98.95600298284862</v>
      </c>
      <c r="P18" s="18">
        <f t="shared" si="1"/>
        <v>101.23456790123457</v>
      </c>
      <c r="Q18" s="18">
        <f t="shared" si="2"/>
        <v>101.39103554868625</v>
      </c>
      <c r="R18" s="18">
        <f t="shared" si="3"/>
        <v>98.84393063583815</v>
      </c>
      <c r="S18" s="18">
        <f t="shared" si="4"/>
        <v>97.81357882623706</v>
      </c>
      <c r="T18" s="18">
        <f t="shared" si="5"/>
        <v>98.0392156862745</v>
      </c>
      <c r="U18" s="18">
        <f t="shared" si="6"/>
        <v>99.44057408032006</v>
      </c>
    </row>
    <row r="19" spans="1:21" ht="15">
      <c r="A19" s="7" t="s">
        <v>25</v>
      </c>
      <c r="B19" s="51" t="s">
        <v>26</v>
      </c>
      <c r="C19" s="52"/>
      <c r="D19" s="53"/>
      <c r="E19" s="31">
        <v>1112</v>
      </c>
      <c r="F19" s="31">
        <v>919</v>
      </c>
      <c r="G19" s="14">
        <v>936</v>
      </c>
      <c r="H19" s="21">
        <v>1121</v>
      </c>
      <c r="I19" s="21">
        <v>1252</v>
      </c>
      <c r="J19" s="29">
        <v>732</v>
      </c>
      <c r="K19" s="29">
        <v>605</v>
      </c>
      <c r="L19" s="14">
        <v>614</v>
      </c>
      <c r="M19" s="14">
        <v>751</v>
      </c>
      <c r="N19" s="15">
        <v>839</v>
      </c>
      <c r="O19" s="18">
        <f t="shared" si="0"/>
        <v>121.00108813928183</v>
      </c>
      <c r="P19" s="18">
        <f t="shared" si="1"/>
        <v>83.49687778768956</v>
      </c>
      <c r="Q19" s="18">
        <f t="shared" si="2"/>
        <v>74.76038338658148</v>
      </c>
      <c r="R19" s="18">
        <f t="shared" si="3"/>
        <v>120.9917355371901</v>
      </c>
      <c r="S19" s="18">
        <f t="shared" si="4"/>
        <v>81.75765645805593</v>
      </c>
      <c r="T19" s="18">
        <f t="shared" si="5"/>
        <v>73.18235995232419</v>
      </c>
      <c r="U19" s="18">
        <f t="shared" si="6"/>
        <v>121.72206794485925</v>
      </c>
    </row>
    <row r="20" spans="1:21" ht="15">
      <c r="A20" s="7" t="s">
        <v>27</v>
      </c>
      <c r="B20" s="51" t="s">
        <v>43</v>
      </c>
      <c r="C20" s="52"/>
      <c r="D20" s="53"/>
      <c r="E20" s="31">
        <v>640</v>
      </c>
      <c r="F20" s="31">
        <v>665</v>
      </c>
      <c r="G20" s="14">
        <v>666</v>
      </c>
      <c r="H20" s="21">
        <v>640</v>
      </c>
      <c r="I20" s="21">
        <v>642</v>
      </c>
      <c r="J20" s="29">
        <v>420</v>
      </c>
      <c r="K20" s="29">
        <v>438</v>
      </c>
      <c r="L20" s="14">
        <v>439</v>
      </c>
      <c r="M20" s="14">
        <v>430</v>
      </c>
      <c r="N20" s="15">
        <v>431</v>
      </c>
      <c r="O20" s="18">
        <f t="shared" si="0"/>
        <v>96.2406015037594</v>
      </c>
      <c r="P20" s="18">
        <f t="shared" si="1"/>
        <v>104.06249999999999</v>
      </c>
      <c r="Q20" s="18">
        <f t="shared" si="2"/>
        <v>103.73831775700934</v>
      </c>
      <c r="R20" s="18">
        <f t="shared" si="3"/>
        <v>95.8904109589041</v>
      </c>
      <c r="S20" s="18">
        <f t="shared" si="4"/>
        <v>102.09302325581395</v>
      </c>
      <c r="T20" s="18">
        <f t="shared" si="5"/>
        <v>101.85614849187937</v>
      </c>
      <c r="U20" s="18">
        <f t="shared" si="6"/>
        <v>96.46922631680492</v>
      </c>
    </row>
    <row r="21" spans="1:21" ht="15">
      <c r="A21" s="7" t="s">
        <v>28</v>
      </c>
      <c r="B21" s="51" t="s">
        <v>44</v>
      </c>
      <c r="C21" s="52"/>
      <c r="D21" s="53"/>
      <c r="E21" s="31">
        <v>488</v>
      </c>
      <c r="F21" s="31">
        <v>548</v>
      </c>
      <c r="G21" s="14">
        <v>505</v>
      </c>
      <c r="H21" s="21">
        <v>522</v>
      </c>
      <c r="I21" s="21">
        <v>525</v>
      </c>
      <c r="J21" s="29">
        <v>325</v>
      </c>
      <c r="K21" s="29">
        <v>365</v>
      </c>
      <c r="L21" s="14">
        <v>336</v>
      </c>
      <c r="M21" s="14">
        <v>349</v>
      </c>
      <c r="N21" s="15">
        <v>352</v>
      </c>
      <c r="O21" s="18">
        <f t="shared" si="0"/>
        <v>89.05109489051095</v>
      </c>
      <c r="P21" s="18">
        <f t="shared" si="1"/>
        <v>96.74329501915709</v>
      </c>
      <c r="Q21" s="18">
        <f t="shared" si="2"/>
        <v>96.19047619047619</v>
      </c>
      <c r="R21" s="18">
        <f t="shared" si="3"/>
        <v>89.04109589041096</v>
      </c>
      <c r="S21" s="18">
        <f t="shared" si="4"/>
        <v>96.27507163323781</v>
      </c>
      <c r="T21" s="18">
        <f t="shared" si="5"/>
        <v>95.45454545454545</v>
      </c>
      <c r="U21" s="18">
        <f t="shared" si="6"/>
        <v>89.578567294176</v>
      </c>
    </row>
    <row r="22" spans="1:21" ht="15">
      <c r="A22" s="7" t="s">
        <v>29</v>
      </c>
      <c r="B22" s="51" t="s">
        <v>45</v>
      </c>
      <c r="C22" s="52"/>
      <c r="D22" s="53"/>
      <c r="E22" s="31">
        <v>747</v>
      </c>
      <c r="F22" s="31">
        <v>742</v>
      </c>
      <c r="G22" s="14">
        <v>741</v>
      </c>
      <c r="H22" s="21">
        <v>729</v>
      </c>
      <c r="I22" s="21">
        <v>739</v>
      </c>
      <c r="J22" s="29">
        <v>494</v>
      </c>
      <c r="K22" s="29">
        <v>490</v>
      </c>
      <c r="L22" s="14">
        <v>491</v>
      </c>
      <c r="M22" s="14">
        <v>489</v>
      </c>
      <c r="N22" s="15">
        <v>495</v>
      </c>
      <c r="O22" s="18">
        <f t="shared" si="0"/>
        <v>100.67385444743935</v>
      </c>
      <c r="P22" s="18">
        <f t="shared" si="1"/>
        <v>101.64609053497942</v>
      </c>
      <c r="Q22" s="18">
        <f t="shared" si="2"/>
        <v>100.27063599458728</v>
      </c>
      <c r="R22" s="18">
        <f t="shared" si="3"/>
        <v>100.81632653061226</v>
      </c>
      <c r="S22" s="18">
        <f t="shared" si="4"/>
        <v>100.40899795501022</v>
      </c>
      <c r="T22" s="18">
        <f t="shared" si="5"/>
        <v>99.19191919191918</v>
      </c>
      <c r="U22" s="18">
        <f t="shared" si="6"/>
        <v>101.4248757853242</v>
      </c>
    </row>
    <row r="23" spans="1:21" ht="15">
      <c r="A23" s="7" t="s">
        <v>30</v>
      </c>
      <c r="B23" s="57" t="s">
        <v>31</v>
      </c>
      <c r="C23" s="58"/>
      <c r="D23" s="59"/>
      <c r="E23" s="31">
        <v>681</v>
      </c>
      <c r="F23" s="31">
        <v>685</v>
      </c>
      <c r="G23" s="14">
        <v>682</v>
      </c>
      <c r="H23" s="21">
        <v>674</v>
      </c>
      <c r="I23" s="21">
        <v>673</v>
      </c>
      <c r="J23" s="29">
        <v>452</v>
      </c>
      <c r="K23" s="29">
        <v>456</v>
      </c>
      <c r="L23" s="14">
        <v>454</v>
      </c>
      <c r="M23" s="14">
        <v>452</v>
      </c>
      <c r="N23" s="15">
        <v>451</v>
      </c>
      <c r="O23" s="18">
        <f t="shared" si="0"/>
        <v>99.41605839416059</v>
      </c>
      <c r="P23" s="18">
        <f t="shared" si="1"/>
        <v>101.18694362017804</v>
      </c>
      <c r="Q23" s="18">
        <f t="shared" si="2"/>
        <v>101.3372956909361</v>
      </c>
      <c r="R23" s="18">
        <f t="shared" si="3"/>
        <v>99.12280701754386</v>
      </c>
      <c r="S23" s="18">
        <f t="shared" si="4"/>
        <v>100.44247787610618</v>
      </c>
      <c r="T23" s="18">
        <f t="shared" si="5"/>
        <v>100.66518847006651</v>
      </c>
      <c r="U23" s="18">
        <f t="shared" si="6"/>
        <v>99.72113382046666</v>
      </c>
    </row>
    <row r="24" spans="1:21" ht="15">
      <c r="A24" s="7" t="s">
        <v>32</v>
      </c>
      <c r="B24" s="57" t="s">
        <v>46</v>
      </c>
      <c r="C24" s="58"/>
      <c r="D24" s="59"/>
      <c r="E24" s="31">
        <v>731</v>
      </c>
      <c r="F24" s="31">
        <v>753</v>
      </c>
      <c r="G24" s="14">
        <v>728</v>
      </c>
      <c r="H24" s="21">
        <v>729</v>
      </c>
      <c r="I24" s="21">
        <v>718</v>
      </c>
      <c r="J24" s="29">
        <v>486</v>
      </c>
      <c r="K24" s="29">
        <v>500</v>
      </c>
      <c r="L24" s="14">
        <v>485</v>
      </c>
      <c r="M24" s="14">
        <v>489</v>
      </c>
      <c r="N24" s="15">
        <v>481</v>
      </c>
      <c r="O24" s="18">
        <f t="shared" si="0"/>
        <v>97.07835325365207</v>
      </c>
      <c r="P24" s="18">
        <f t="shared" si="1"/>
        <v>99.86282578875172</v>
      </c>
      <c r="Q24" s="18">
        <f t="shared" si="2"/>
        <v>101.39275766016713</v>
      </c>
      <c r="R24" s="18">
        <f t="shared" si="3"/>
        <v>97.2</v>
      </c>
      <c r="S24" s="18">
        <f t="shared" si="4"/>
        <v>99.18200408997954</v>
      </c>
      <c r="T24" s="18">
        <f t="shared" si="5"/>
        <v>100.83160083160084</v>
      </c>
      <c r="U24" s="18">
        <f t="shared" si="6"/>
        <v>97.78672032193158</v>
      </c>
    </row>
    <row r="25" spans="1:21" ht="15">
      <c r="A25" s="7" t="s">
        <v>33</v>
      </c>
      <c r="B25" s="54" t="s">
        <v>47</v>
      </c>
      <c r="C25" s="55"/>
      <c r="D25" s="56"/>
      <c r="E25" s="31">
        <v>572</v>
      </c>
      <c r="F25" s="31">
        <v>591</v>
      </c>
      <c r="G25" s="14">
        <v>590</v>
      </c>
      <c r="H25" s="21">
        <v>565</v>
      </c>
      <c r="I25" s="21">
        <v>568</v>
      </c>
      <c r="J25" s="29">
        <v>376</v>
      </c>
      <c r="K25" s="29">
        <v>388</v>
      </c>
      <c r="L25" s="14">
        <v>390</v>
      </c>
      <c r="M25" s="14">
        <v>379</v>
      </c>
      <c r="N25" s="15">
        <v>381</v>
      </c>
      <c r="O25" s="18">
        <f t="shared" si="0"/>
        <v>96.78510998307954</v>
      </c>
      <c r="P25" s="18">
        <f t="shared" si="1"/>
        <v>104.42477876106196</v>
      </c>
      <c r="Q25" s="18">
        <f t="shared" si="2"/>
        <v>103.87323943661973</v>
      </c>
      <c r="R25" s="18">
        <f t="shared" si="3"/>
        <v>96.90721649484536</v>
      </c>
      <c r="S25" s="18">
        <f t="shared" si="4"/>
        <v>102.9023746701847</v>
      </c>
      <c r="T25" s="18">
        <f t="shared" si="5"/>
        <v>102.36220472440945</v>
      </c>
      <c r="U25" s="18">
        <f t="shared" si="6"/>
        <v>97.49216951191684</v>
      </c>
    </row>
    <row r="26" spans="1:21" ht="15">
      <c r="A26" s="1" t="s">
        <v>34</v>
      </c>
      <c r="B26" s="54" t="s">
        <v>35</v>
      </c>
      <c r="C26" s="55"/>
      <c r="D26" s="56"/>
      <c r="E26" s="31">
        <v>677</v>
      </c>
      <c r="F26" s="31">
        <v>747</v>
      </c>
      <c r="G26" s="14">
        <v>707</v>
      </c>
      <c r="H26" s="21">
        <v>697</v>
      </c>
      <c r="I26" s="21">
        <v>662</v>
      </c>
      <c r="J26" s="29">
        <v>444</v>
      </c>
      <c r="K26" s="29">
        <v>489</v>
      </c>
      <c r="L26" s="14">
        <v>465</v>
      </c>
      <c r="M26" s="14">
        <v>467</v>
      </c>
      <c r="N26" s="14">
        <v>443</v>
      </c>
      <c r="O26" s="18">
        <f t="shared" si="0"/>
        <v>90.62918340026773</v>
      </c>
      <c r="P26" s="18">
        <f t="shared" si="1"/>
        <v>101.43472022955524</v>
      </c>
      <c r="Q26" s="18">
        <f t="shared" si="2"/>
        <v>106.79758308157099</v>
      </c>
      <c r="R26" s="18">
        <f t="shared" si="3"/>
        <v>90.79754601226993</v>
      </c>
      <c r="S26" s="18">
        <f t="shared" si="4"/>
        <v>99.57173447537473</v>
      </c>
      <c r="T26" s="18">
        <f t="shared" si="5"/>
        <v>104.96613995485326</v>
      </c>
      <c r="U26" s="18">
        <f t="shared" si="6"/>
        <v>91.34561973065385</v>
      </c>
    </row>
    <row r="28" ht="15">
      <c r="D28" s="26"/>
    </row>
    <row r="29" ht="15">
      <c r="D29" s="26"/>
    </row>
    <row r="30" ht="15">
      <c r="D30" s="26"/>
    </row>
    <row r="31" ht="15">
      <c r="D31" s="26"/>
    </row>
    <row r="32" ht="15">
      <c r="D32" s="26"/>
    </row>
  </sheetData>
  <sheetProtection/>
  <mergeCells count="28">
    <mergeCell ref="B26:D26"/>
    <mergeCell ref="B8:D8"/>
    <mergeCell ref="B9:D9"/>
    <mergeCell ref="B10:D10"/>
    <mergeCell ref="B11:D11"/>
    <mergeCell ref="B12:D12"/>
    <mergeCell ref="B14:D14"/>
    <mergeCell ref="B21:D21"/>
    <mergeCell ref="B22:D22"/>
    <mergeCell ref="B24:D24"/>
    <mergeCell ref="B23:D23"/>
    <mergeCell ref="B25:D25"/>
    <mergeCell ref="B15:D15"/>
    <mergeCell ref="B18:D18"/>
    <mergeCell ref="B19:D19"/>
    <mergeCell ref="B20:D20"/>
    <mergeCell ref="B7:D7"/>
    <mergeCell ref="O3:U3"/>
    <mergeCell ref="B16:D16"/>
    <mergeCell ref="B17:D17"/>
    <mergeCell ref="R4:T4"/>
    <mergeCell ref="B13:D13"/>
    <mergeCell ref="A3:A6"/>
    <mergeCell ref="B3:D6"/>
    <mergeCell ref="J4:N4"/>
    <mergeCell ref="O4:Q4"/>
    <mergeCell ref="E3:N3"/>
    <mergeCell ref="E4:I4"/>
  </mergeCells>
  <printOptions/>
  <pageMargins left="0.7" right="0.7" top="0.75" bottom="0.75" header="0.3" footer="0.3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vujicic</dc:creator>
  <cp:keywords/>
  <dc:description/>
  <cp:lastModifiedBy>Boro Durkovic</cp:lastModifiedBy>
  <cp:lastPrinted>2013-07-17T13:13:11Z</cp:lastPrinted>
  <dcterms:created xsi:type="dcterms:W3CDTF">2012-03-01T11:13:24Z</dcterms:created>
  <dcterms:modified xsi:type="dcterms:W3CDTF">2013-07-22T07:22:09Z</dcterms:modified>
  <cp:category/>
  <cp:version/>
  <cp:contentType/>
  <cp:contentStatus/>
</cp:coreProperties>
</file>