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<sst xmlns="http://schemas.openxmlformats.org/spreadsheetml/2006/main" count="69" uniqueCount="58">
  <si>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</si>
  <si>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</si>
  <si>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</si>
  <si>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</si>
  <si>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</si>
  <si>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</si>
  <si>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</si>
  <si>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</si>
  <si>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</si>
  <si>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</si>
  <si>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</si>
  <si>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</si>
  <si>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</si>
  <si>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</si>
  <si>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</si>
  <si>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</si>
  <si>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</si>
  <si>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</si>
  <si>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</si>
  <si>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</si>
  <si>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</si>
  <si>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</si>
  <si>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</si>
  <si>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</si>
  <si>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</si>
  <si>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</si>
  <si>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</si>
  <si>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</si>
  <si>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</si>
  <si>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</si>
  <si>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</si>
  <si>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</si>
  <si>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</si>
  <si>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</si>
  <si>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</si>
  <si>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</si>
  <si>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</si>
  <si>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</si>
  <si>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</si>
  <si>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</si>
  <si>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</si>
  <si>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</si>
  <si>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</si>
  <si>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</si>
  <si>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</si>
  <si>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</si>
  <si>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</si>
  <si>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</si>
  <si>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Naziv sektora</t>
  </si>
  <si>
    <t/>
  </si>
  <si>
    <t>IX</t>
  </si>
  <si>
    <t>IX-2017</t>
  </si>
  <si>
    <t>Oktobar 2017.godine</t>
  </si>
  <si>
    <t>I -X</t>
  </si>
  <si>
    <t>X</t>
  </si>
  <si>
    <t>X-2017</t>
  </si>
  <si>
    <t>I -X 2017</t>
  </si>
  <si>
    <t>I -X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</si>
</sst>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4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0" fontId="45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3" fontId="47" fillId="33" borderId="10" xfId="0" applyNumberFormat="1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0" fillId="33" borderId="10" xfId="0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5" fillId="33" borderId="17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7" fillId="33" borderId="17" xfId="55" applyFont="1" applyFill="1" applyBorder="1" applyAlignment="1">
      <alignment horizontal="left" indent="1"/>
      <protection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5" fillId="0" borderId="17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7" fillId="0" borderId="17" xfId="55" applyFont="1" applyFill="1" applyBorder="1" applyAlignment="1">
      <alignment horizontal="left" inden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0" fillId="0" borderId="0" xfId="0" applyAlignment="1">
      <alignment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1">
      <selection activeCell="T12" sqref="T12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6" customWidth="1"/>
    <col min="9" max="9" width="9.140625" style="16" customWidth="1"/>
    <col min="15" max="16" width="10.8515625" style="0" customWidth="1"/>
    <col min="17" max="17" width="13.140625" style="0" customWidth="1"/>
  </cols>
  <sheetData>
    <row r="1" spans="1:17" s="4" customFormat="1" ht="12">
      <c r="A1" s="3" t="s">
        <v>35</v>
      </c>
      <c r="B1" s="3"/>
      <c r="C1" s="3"/>
      <c r="D1" s="3"/>
      <c r="E1" s="13"/>
      <c r="F1" s="3"/>
      <c r="G1" s="3"/>
      <c r="H1" s="3"/>
      <c r="I1" s="13"/>
      <c r="J1" s="3"/>
      <c r="K1" s="3"/>
      <c r="L1" s="3"/>
      <c r="M1" s="3"/>
      <c r="N1" s="3"/>
      <c r="O1" s="3"/>
      <c r="P1" s="3"/>
      <c r="Q1" s="3"/>
    </row>
    <row r="2" spans="1:17" ht="15">
      <c r="A2" s="49" t="s">
        <v>52</v>
      </c>
      <c r="B2" s="49"/>
      <c r="C2" s="49"/>
      <c r="D2" s="5"/>
      <c r="E2" s="14"/>
      <c r="F2" s="5"/>
      <c r="G2" s="5"/>
      <c r="H2" s="5"/>
      <c r="I2" s="14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50" t="s">
        <v>0</v>
      </c>
      <c r="B3" s="51" t="s">
        <v>48</v>
      </c>
      <c r="C3" s="52"/>
      <c r="D3" s="53"/>
      <c r="E3" s="47" t="s">
        <v>1</v>
      </c>
      <c r="F3" s="47"/>
      <c r="G3" s="47"/>
      <c r="H3" s="47"/>
      <c r="I3" s="47"/>
      <c r="J3" s="47"/>
      <c r="K3" s="47"/>
      <c r="L3" s="47"/>
      <c r="M3" s="47" t="s">
        <v>2</v>
      </c>
      <c r="N3" s="47"/>
      <c r="O3" s="47"/>
      <c r="P3" s="47"/>
      <c r="Q3" s="47"/>
    </row>
    <row r="4" spans="1:17" ht="39.75" customHeight="1">
      <c r="A4" s="50"/>
      <c r="B4" s="54"/>
      <c r="C4" s="55"/>
      <c r="D4" s="56"/>
      <c r="E4" s="50" t="s">
        <v>3</v>
      </c>
      <c r="F4" s="50"/>
      <c r="G4" s="50"/>
      <c r="H4" s="50"/>
      <c r="I4" s="50" t="s">
        <v>4</v>
      </c>
      <c r="J4" s="50"/>
      <c r="K4" s="50"/>
      <c r="L4" s="50"/>
      <c r="M4" s="46" t="s">
        <v>5</v>
      </c>
      <c r="N4" s="46"/>
      <c r="O4" s="46" t="s">
        <v>6</v>
      </c>
      <c r="P4" s="46"/>
      <c r="Q4" s="8" t="s">
        <v>47</v>
      </c>
    </row>
    <row r="5" spans="1:17" ht="15.75" customHeight="1">
      <c r="A5" s="50"/>
      <c r="B5" s="54"/>
      <c r="C5" s="55"/>
      <c r="D5" s="56"/>
      <c r="E5" s="15" t="s">
        <v>54</v>
      </c>
      <c r="F5" s="15" t="s">
        <v>50</v>
      </c>
      <c r="G5" s="24" t="s">
        <v>53</v>
      </c>
      <c r="H5" s="24" t="s">
        <v>53</v>
      </c>
      <c r="I5" s="15" t="s">
        <v>54</v>
      </c>
      <c r="J5" s="15" t="s">
        <v>50</v>
      </c>
      <c r="K5" s="24" t="s">
        <v>53</v>
      </c>
      <c r="L5" s="24" t="s">
        <v>53</v>
      </c>
      <c r="M5" s="10" t="s">
        <v>55</v>
      </c>
      <c r="N5" s="10" t="s">
        <v>56</v>
      </c>
      <c r="O5" s="10" t="s">
        <v>55</v>
      </c>
      <c r="P5" s="10" t="s">
        <v>56</v>
      </c>
      <c r="Q5" s="10" t="s">
        <v>55</v>
      </c>
    </row>
    <row r="6" spans="1:21" ht="15.75" customHeight="1">
      <c r="A6" s="50"/>
      <c r="B6" s="57"/>
      <c r="C6" s="58"/>
      <c r="D6" s="59"/>
      <c r="E6" s="15">
        <v>2017</v>
      </c>
      <c r="F6" s="15">
        <v>2017</v>
      </c>
      <c r="G6" s="2">
        <v>2017</v>
      </c>
      <c r="H6" s="2">
        <v>2016</v>
      </c>
      <c r="I6" s="15">
        <v>2017</v>
      </c>
      <c r="J6" s="15">
        <v>2017</v>
      </c>
      <c r="K6" s="2">
        <v>2017</v>
      </c>
      <c r="L6" s="2">
        <v>2016</v>
      </c>
      <c r="M6" s="12" t="s">
        <v>51</v>
      </c>
      <c r="N6" s="12" t="s">
        <v>57</v>
      </c>
      <c r="O6" s="12" t="s">
        <v>51</v>
      </c>
      <c r="P6" s="12" t="s">
        <v>57</v>
      </c>
      <c r="Q6" s="12" t="s">
        <v>51</v>
      </c>
      <c r="R6" s="20"/>
      <c r="S6" s="21"/>
      <c r="T6" s="21"/>
      <c r="U6" s="21"/>
    </row>
    <row r="7" spans="1:17" ht="15">
      <c r="A7" s="6"/>
      <c r="B7" s="43" t="s">
        <v>8</v>
      </c>
      <c r="C7" s="44"/>
      <c r="D7" s="45"/>
      <c r="E7" s="25">
        <v>767</v>
      </c>
      <c r="F7" s="25">
        <v>767</v>
      </c>
      <c r="G7" s="25">
        <v>765</v>
      </c>
      <c r="H7" s="25">
        <v>749</v>
      </c>
      <c r="I7" s="32">
        <v>511</v>
      </c>
      <c r="J7" s="32">
        <v>511</v>
      </c>
      <c r="K7" s="27">
        <v>510</v>
      </c>
      <c r="L7" s="27">
        <v>498</v>
      </c>
      <c r="M7" s="9">
        <f>E7/F7*100</f>
        <v>100</v>
      </c>
      <c r="N7" s="9">
        <f>G7/H7*100</f>
        <v>102.13618157543391</v>
      </c>
      <c r="O7" s="9">
        <f>I7/J7*100</f>
        <v>100</v>
      </c>
      <c r="P7" s="9">
        <f>K7/L7*100</f>
        <v>102.40963855421687</v>
      </c>
      <c r="Q7" s="9">
        <f>O7/99.9*100</f>
        <v>100.1001001001001</v>
      </c>
    </row>
    <row r="8" spans="1:20" ht="15">
      <c r="A8" s="7" t="s">
        <v>9</v>
      </c>
      <c r="B8" s="43" t="s">
        <v>36</v>
      </c>
      <c r="C8" s="44"/>
      <c r="D8" s="45"/>
      <c r="E8" s="18">
        <v>722</v>
      </c>
      <c r="F8" s="26">
        <v>775</v>
      </c>
      <c r="G8" s="18">
        <v>775</v>
      </c>
      <c r="H8" s="26">
        <v>787</v>
      </c>
      <c r="I8" s="31">
        <v>491</v>
      </c>
      <c r="J8" s="31">
        <v>529</v>
      </c>
      <c r="K8" s="19">
        <v>529</v>
      </c>
      <c r="L8" s="29">
        <v>537</v>
      </c>
      <c r="M8" s="22">
        <f aca="true" t="shared" si="0" ref="M8:M26">E8/F8*100</f>
        <v>93.16129032258064</v>
      </c>
      <c r="N8" s="22">
        <f aca="true" t="shared" si="1" ref="N8:N26">G8/H8*100</f>
        <v>98.47522236340534</v>
      </c>
      <c r="O8" s="22">
        <f aca="true" t="shared" si="2" ref="O8:O26">I8/J8*100</f>
        <v>92.81663516068053</v>
      </c>
      <c r="P8" s="22">
        <f aca="true" t="shared" si="3" ref="P8:P26">K8/L8*100</f>
        <v>98.51024208566108</v>
      </c>
      <c r="Q8" s="22">
        <f aca="true" t="shared" si="4" ref="Q8:Q26">O8/99.9*100</f>
        <v>92.90954470538591</v>
      </c>
      <c r="T8" s="33" t="s">
        <v>49</v>
      </c>
    </row>
    <row r="9" spans="1:17" ht="15">
      <c r="A9" s="7" t="s">
        <v>10</v>
      </c>
      <c r="B9" s="43" t="s">
        <v>11</v>
      </c>
      <c r="C9" s="44"/>
      <c r="D9" s="45"/>
      <c r="E9" s="18">
        <v>943</v>
      </c>
      <c r="F9" s="26">
        <v>936</v>
      </c>
      <c r="G9" s="18">
        <v>892</v>
      </c>
      <c r="H9" s="26">
        <v>913</v>
      </c>
      <c r="I9" s="31">
        <v>627</v>
      </c>
      <c r="J9" s="31">
        <v>623</v>
      </c>
      <c r="K9" s="17">
        <v>594</v>
      </c>
      <c r="L9" s="28">
        <v>601</v>
      </c>
      <c r="M9" s="30">
        <f t="shared" si="0"/>
        <v>100.74786324786325</v>
      </c>
      <c r="N9" s="22">
        <f t="shared" si="1"/>
        <v>97.69989047097481</v>
      </c>
      <c r="O9" s="30">
        <f t="shared" si="2"/>
        <v>100.64205457463883</v>
      </c>
      <c r="P9" s="22">
        <f t="shared" si="3"/>
        <v>98.83527454242929</v>
      </c>
      <c r="Q9" s="22">
        <f t="shared" si="4"/>
        <v>100.74279737201084</v>
      </c>
    </row>
    <row r="10" spans="1:17" ht="15">
      <c r="A10" s="7" t="s">
        <v>12</v>
      </c>
      <c r="B10" s="43" t="s">
        <v>13</v>
      </c>
      <c r="C10" s="44"/>
      <c r="D10" s="45"/>
      <c r="E10" s="18">
        <v>622</v>
      </c>
      <c r="F10" s="26">
        <v>639</v>
      </c>
      <c r="G10" s="18">
        <v>641</v>
      </c>
      <c r="H10" s="26">
        <v>650</v>
      </c>
      <c r="I10" s="31">
        <v>415</v>
      </c>
      <c r="J10" s="31">
        <v>426</v>
      </c>
      <c r="K10" s="17">
        <v>427</v>
      </c>
      <c r="L10" s="28">
        <v>432</v>
      </c>
      <c r="M10" s="22">
        <f t="shared" si="0"/>
        <v>97.339593114241</v>
      </c>
      <c r="N10" s="22">
        <f t="shared" si="1"/>
        <v>98.61538461538461</v>
      </c>
      <c r="O10" s="22">
        <f t="shared" si="2"/>
        <v>97.41784037558685</v>
      </c>
      <c r="P10" s="22">
        <f t="shared" si="3"/>
        <v>98.8425925925926</v>
      </c>
      <c r="Q10" s="22">
        <f t="shared" si="4"/>
        <v>97.51535573131817</v>
      </c>
    </row>
    <row r="11" spans="1:17" ht="15">
      <c r="A11" s="7" t="s">
        <v>14</v>
      </c>
      <c r="B11" s="43" t="s">
        <v>15</v>
      </c>
      <c r="C11" s="44"/>
      <c r="D11" s="45"/>
      <c r="E11" s="18">
        <v>1406</v>
      </c>
      <c r="F11" s="26">
        <v>1278</v>
      </c>
      <c r="G11" s="18">
        <v>1290</v>
      </c>
      <c r="H11" s="26">
        <v>1336</v>
      </c>
      <c r="I11" s="31">
        <v>927</v>
      </c>
      <c r="J11" s="31">
        <v>846</v>
      </c>
      <c r="K11" s="17">
        <v>850</v>
      </c>
      <c r="L11" s="28">
        <v>873</v>
      </c>
      <c r="M11" s="30">
        <f t="shared" si="0"/>
        <v>110.01564945226916</v>
      </c>
      <c r="N11" s="22">
        <f t="shared" si="1"/>
        <v>96.55688622754491</v>
      </c>
      <c r="O11" s="22">
        <f t="shared" si="2"/>
        <v>109.57446808510637</v>
      </c>
      <c r="P11" s="22">
        <f t="shared" si="3"/>
        <v>97.36540664375715</v>
      </c>
      <c r="Q11" s="22">
        <f t="shared" si="4"/>
        <v>109.68415223734371</v>
      </c>
    </row>
    <row r="12" spans="1:20" ht="15">
      <c r="A12" s="7" t="s">
        <v>16</v>
      </c>
      <c r="B12" s="43" t="s">
        <v>17</v>
      </c>
      <c r="C12" s="44"/>
      <c r="D12" s="45"/>
      <c r="E12" s="18">
        <v>714</v>
      </c>
      <c r="F12" s="26">
        <v>712</v>
      </c>
      <c r="G12" s="18">
        <v>701</v>
      </c>
      <c r="H12" s="26">
        <v>687</v>
      </c>
      <c r="I12" s="31">
        <v>477</v>
      </c>
      <c r="J12" s="31">
        <v>476</v>
      </c>
      <c r="K12" s="17">
        <v>468</v>
      </c>
      <c r="L12" s="28">
        <v>459</v>
      </c>
      <c r="M12" s="22">
        <f t="shared" si="0"/>
        <v>100.2808988764045</v>
      </c>
      <c r="N12" s="22">
        <f t="shared" si="1"/>
        <v>102.03784570596797</v>
      </c>
      <c r="O12" s="22">
        <f t="shared" si="2"/>
        <v>100.21008403361344</v>
      </c>
      <c r="P12" s="22">
        <f t="shared" si="3"/>
        <v>101.96078431372548</v>
      </c>
      <c r="Q12" s="22">
        <f t="shared" si="4"/>
        <v>100.31039442804148</v>
      </c>
      <c r="T12" s="11"/>
    </row>
    <row r="13" spans="1:17" ht="15">
      <c r="A13" s="7" t="s">
        <v>18</v>
      </c>
      <c r="B13" s="37" t="s">
        <v>19</v>
      </c>
      <c r="C13" s="38"/>
      <c r="D13" s="39"/>
      <c r="E13" s="18">
        <v>633</v>
      </c>
      <c r="F13" s="26">
        <v>669</v>
      </c>
      <c r="G13" s="18">
        <v>653</v>
      </c>
      <c r="H13" s="26">
        <v>669</v>
      </c>
      <c r="I13" s="31">
        <v>423</v>
      </c>
      <c r="J13" s="31">
        <v>447</v>
      </c>
      <c r="K13" s="17">
        <v>437</v>
      </c>
      <c r="L13" s="28">
        <v>447</v>
      </c>
      <c r="M13" s="22">
        <f t="shared" si="0"/>
        <v>94.61883408071749</v>
      </c>
      <c r="N13" s="22">
        <f t="shared" si="1"/>
        <v>97.60837070254111</v>
      </c>
      <c r="O13" s="22">
        <f t="shared" si="2"/>
        <v>94.63087248322147</v>
      </c>
      <c r="P13" s="22">
        <f t="shared" si="3"/>
        <v>97.76286353467562</v>
      </c>
      <c r="Q13" s="22">
        <f t="shared" si="4"/>
        <v>94.72559808130276</v>
      </c>
    </row>
    <row r="14" spans="1:17" ht="15">
      <c r="A14" s="7" t="s">
        <v>20</v>
      </c>
      <c r="B14" s="37" t="s">
        <v>37</v>
      </c>
      <c r="C14" s="38"/>
      <c r="D14" s="39"/>
      <c r="E14" s="18">
        <v>524</v>
      </c>
      <c r="F14" s="26">
        <v>530</v>
      </c>
      <c r="G14" s="18">
        <v>524</v>
      </c>
      <c r="H14" s="26">
        <v>514</v>
      </c>
      <c r="I14" s="31">
        <v>350</v>
      </c>
      <c r="J14" s="31">
        <v>354</v>
      </c>
      <c r="K14" s="17">
        <v>350</v>
      </c>
      <c r="L14" s="28">
        <v>344</v>
      </c>
      <c r="M14" s="22">
        <f t="shared" si="0"/>
        <v>98.86792452830188</v>
      </c>
      <c r="N14" s="22">
        <f t="shared" si="1"/>
        <v>101.94552529182879</v>
      </c>
      <c r="O14" s="30">
        <f t="shared" si="2"/>
        <v>98.87005649717514</v>
      </c>
      <c r="P14" s="22">
        <f t="shared" si="3"/>
        <v>101.74418604651163</v>
      </c>
      <c r="Q14" s="22">
        <f t="shared" si="4"/>
        <v>98.96902552269783</v>
      </c>
    </row>
    <row r="15" spans="1:17" ht="14.25" customHeight="1">
      <c r="A15" s="7" t="s">
        <v>21</v>
      </c>
      <c r="B15" s="37" t="s">
        <v>38</v>
      </c>
      <c r="C15" s="38"/>
      <c r="D15" s="39"/>
      <c r="E15" s="18">
        <v>850</v>
      </c>
      <c r="F15" s="26">
        <v>814</v>
      </c>
      <c r="G15" s="18">
        <v>813</v>
      </c>
      <c r="H15" s="26">
        <v>779</v>
      </c>
      <c r="I15" s="31">
        <v>567</v>
      </c>
      <c r="J15" s="31">
        <v>543</v>
      </c>
      <c r="K15" s="17">
        <v>542</v>
      </c>
      <c r="L15" s="28">
        <v>520</v>
      </c>
      <c r="M15" s="30">
        <f t="shared" si="0"/>
        <v>104.42260442260442</v>
      </c>
      <c r="N15" s="22">
        <f t="shared" si="1"/>
        <v>104.36456996148908</v>
      </c>
      <c r="O15" s="22">
        <f t="shared" si="2"/>
        <v>104.41988950276244</v>
      </c>
      <c r="P15" s="22">
        <f t="shared" si="3"/>
        <v>104.23076923076924</v>
      </c>
      <c r="Q15" s="22">
        <f t="shared" si="4"/>
        <v>104.52441391667912</v>
      </c>
    </row>
    <row r="16" spans="1:17" ht="15">
      <c r="A16" s="7" t="s">
        <v>7</v>
      </c>
      <c r="B16" s="37" t="s">
        <v>40</v>
      </c>
      <c r="C16" s="38"/>
      <c r="D16" s="39"/>
      <c r="E16" s="18">
        <v>576</v>
      </c>
      <c r="F16" s="26">
        <v>617</v>
      </c>
      <c r="G16" s="18">
        <v>577</v>
      </c>
      <c r="H16" s="26">
        <v>585</v>
      </c>
      <c r="I16" s="31">
        <v>386</v>
      </c>
      <c r="J16" s="31">
        <v>413</v>
      </c>
      <c r="K16" s="17">
        <v>387</v>
      </c>
      <c r="L16" s="28">
        <v>392</v>
      </c>
      <c r="M16" s="30">
        <f t="shared" si="0"/>
        <v>93.354943273906</v>
      </c>
      <c r="N16" s="22">
        <f t="shared" si="1"/>
        <v>98.63247863247864</v>
      </c>
      <c r="O16" s="30">
        <f t="shared" si="2"/>
        <v>93.46246973365618</v>
      </c>
      <c r="P16" s="22">
        <f t="shared" si="3"/>
        <v>98.72448979591837</v>
      </c>
      <c r="Q16" s="22">
        <f t="shared" si="4"/>
        <v>93.55602575941559</v>
      </c>
    </row>
    <row r="17" spans="1:17" ht="15">
      <c r="A17" s="7" t="s">
        <v>22</v>
      </c>
      <c r="B17" s="37" t="s">
        <v>39</v>
      </c>
      <c r="C17" s="38"/>
      <c r="D17" s="39"/>
      <c r="E17" s="18">
        <v>1006</v>
      </c>
      <c r="F17" s="26">
        <v>1063</v>
      </c>
      <c r="G17" s="18">
        <v>1057</v>
      </c>
      <c r="H17" s="26">
        <v>1045</v>
      </c>
      <c r="I17" s="31">
        <v>666</v>
      </c>
      <c r="J17" s="31">
        <v>706</v>
      </c>
      <c r="K17" s="17">
        <v>700</v>
      </c>
      <c r="L17" s="28">
        <v>683</v>
      </c>
      <c r="M17" s="30">
        <f t="shared" si="0"/>
        <v>94.63781749764817</v>
      </c>
      <c r="N17" s="30">
        <f t="shared" si="1"/>
        <v>101.14832535885168</v>
      </c>
      <c r="O17" s="30">
        <f t="shared" si="2"/>
        <v>94.3342776203966</v>
      </c>
      <c r="P17" s="22">
        <f t="shared" si="3"/>
        <v>102.48901903367495</v>
      </c>
      <c r="Q17" s="22">
        <f t="shared" si="4"/>
        <v>94.42870632672332</v>
      </c>
    </row>
    <row r="18" spans="1:17" ht="15">
      <c r="A18" s="7" t="s">
        <v>23</v>
      </c>
      <c r="B18" s="37" t="s">
        <v>41</v>
      </c>
      <c r="C18" s="38"/>
      <c r="D18" s="39"/>
      <c r="E18" s="18">
        <v>1394</v>
      </c>
      <c r="F18" s="26">
        <v>1379</v>
      </c>
      <c r="G18" s="18">
        <v>1380</v>
      </c>
      <c r="H18" s="26">
        <v>1384</v>
      </c>
      <c r="I18" s="31">
        <v>923</v>
      </c>
      <c r="J18" s="31">
        <v>913</v>
      </c>
      <c r="K18" s="17">
        <v>915</v>
      </c>
      <c r="L18" s="28">
        <v>910</v>
      </c>
      <c r="M18" s="30">
        <f t="shared" si="0"/>
        <v>101.08774474256708</v>
      </c>
      <c r="N18" s="22">
        <f t="shared" si="1"/>
        <v>99.71098265895954</v>
      </c>
      <c r="O18" s="22">
        <f t="shared" si="2"/>
        <v>101.09529025191675</v>
      </c>
      <c r="P18" s="22">
        <f t="shared" si="3"/>
        <v>100.54945054945054</v>
      </c>
      <c r="Q18" s="22">
        <f t="shared" si="4"/>
        <v>101.1964867386554</v>
      </c>
    </row>
    <row r="19" spans="1:17" ht="15">
      <c r="A19" s="7" t="s">
        <v>24</v>
      </c>
      <c r="B19" s="37" t="s">
        <v>25</v>
      </c>
      <c r="C19" s="38"/>
      <c r="D19" s="39"/>
      <c r="E19" s="18">
        <v>925</v>
      </c>
      <c r="F19" s="26">
        <v>1064</v>
      </c>
      <c r="G19" s="18">
        <v>1010</v>
      </c>
      <c r="H19" s="26">
        <v>1106</v>
      </c>
      <c r="I19" s="31">
        <v>617</v>
      </c>
      <c r="J19" s="31">
        <v>709</v>
      </c>
      <c r="K19" s="17">
        <v>672</v>
      </c>
      <c r="L19" s="28">
        <v>733</v>
      </c>
      <c r="M19" s="30">
        <f t="shared" si="0"/>
        <v>86.93609022556392</v>
      </c>
      <c r="N19" s="22">
        <f t="shared" si="1"/>
        <v>91.32007233273056</v>
      </c>
      <c r="O19" s="30">
        <f t="shared" si="2"/>
        <v>87.02397743300423</v>
      </c>
      <c r="P19" s="22">
        <f t="shared" si="3"/>
        <v>91.67803547066849</v>
      </c>
      <c r="Q19" s="22">
        <f t="shared" si="4"/>
        <v>87.11108852152576</v>
      </c>
    </row>
    <row r="20" spans="1:17" ht="15">
      <c r="A20" s="7" t="s">
        <v>26</v>
      </c>
      <c r="B20" s="37" t="s">
        <v>42</v>
      </c>
      <c r="C20" s="38"/>
      <c r="D20" s="39"/>
      <c r="E20" s="18">
        <v>620</v>
      </c>
      <c r="F20" s="26">
        <v>624</v>
      </c>
      <c r="G20" s="18">
        <v>614</v>
      </c>
      <c r="H20" s="26">
        <v>602</v>
      </c>
      <c r="I20" s="31">
        <v>413</v>
      </c>
      <c r="J20" s="31">
        <v>415</v>
      </c>
      <c r="K20" s="17">
        <v>409</v>
      </c>
      <c r="L20" s="28">
        <v>401</v>
      </c>
      <c r="M20" s="22">
        <f t="shared" si="0"/>
        <v>99.35897435897436</v>
      </c>
      <c r="N20" s="22">
        <f t="shared" si="1"/>
        <v>101.99335548172756</v>
      </c>
      <c r="O20" s="30">
        <f t="shared" si="2"/>
        <v>99.51807228915662</v>
      </c>
      <c r="P20" s="22">
        <f t="shared" si="3"/>
        <v>101.99501246882794</v>
      </c>
      <c r="Q20" s="22">
        <f t="shared" si="4"/>
        <v>99.61768997913575</v>
      </c>
    </row>
    <row r="21" spans="1:17" ht="15">
      <c r="A21" s="7" t="s">
        <v>27</v>
      </c>
      <c r="B21" s="37" t="s">
        <v>43</v>
      </c>
      <c r="C21" s="38"/>
      <c r="D21" s="39"/>
      <c r="E21" s="18">
        <v>509</v>
      </c>
      <c r="F21" s="26">
        <v>525</v>
      </c>
      <c r="G21" s="18">
        <v>501</v>
      </c>
      <c r="H21" s="26">
        <v>466</v>
      </c>
      <c r="I21" s="31">
        <v>341</v>
      </c>
      <c r="J21" s="31">
        <v>352</v>
      </c>
      <c r="K21" s="17">
        <v>335</v>
      </c>
      <c r="L21" s="28">
        <v>312</v>
      </c>
      <c r="M21" s="22">
        <f t="shared" si="0"/>
        <v>96.95238095238096</v>
      </c>
      <c r="N21" s="22">
        <f t="shared" si="1"/>
        <v>107.51072961373391</v>
      </c>
      <c r="O21" s="22">
        <f t="shared" si="2"/>
        <v>96.875</v>
      </c>
      <c r="P21" s="22">
        <f t="shared" si="3"/>
        <v>107.37179487179486</v>
      </c>
      <c r="Q21" s="22">
        <f t="shared" si="4"/>
        <v>96.97197197197197</v>
      </c>
    </row>
    <row r="22" spans="1:17" ht="15">
      <c r="A22" s="23" t="s">
        <v>28</v>
      </c>
      <c r="B22" s="37" t="s">
        <v>44</v>
      </c>
      <c r="C22" s="38"/>
      <c r="D22" s="39"/>
      <c r="E22" s="18">
        <v>894</v>
      </c>
      <c r="F22" s="26">
        <v>886</v>
      </c>
      <c r="G22" s="18">
        <v>887</v>
      </c>
      <c r="H22" s="26">
        <v>852</v>
      </c>
      <c r="I22" s="31">
        <v>594</v>
      </c>
      <c r="J22" s="31">
        <v>590</v>
      </c>
      <c r="K22" s="17">
        <v>590</v>
      </c>
      <c r="L22" s="28">
        <v>566</v>
      </c>
      <c r="M22" s="30">
        <f t="shared" si="0"/>
        <v>100.90293453724605</v>
      </c>
      <c r="N22" s="22">
        <f t="shared" si="1"/>
        <v>104.10798122065728</v>
      </c>
      <c r="O22" s="30">
        <f t="shared" si="2"/>
        <v>100.6779661016949</v>
      </c>
      <c r="P22" s="22">
        <f t="shared" si="3"/>
        <v>104.24028268551237</v>
      </c>
      <c r="Q22" s="22">
        <f t="shared" si="4"/>
        <v>100.77874484654143</v>
      </c>
    </row>
    <row r="23" spans="1:17" ht="15">
      <c r="A23" s="7" t="s">
        <v>29</v>
      </c>
      <c r="B23" s="34" t="s">
        <v>30</v>
      </c>
      <c r="C23" s="35"/>
      <c r="D23" s="36"/>
      <c r="E23" s="18">
        <v>731</v>
      </c>
      <c r="F23" s="26">
        <v>730</v>
      </c>
      <c r="G23" s="18">
        <v>732</v>
      </c>
      <c r="H23" s="26">
        <v>719</v>
      </c>
      <c r="I23" s="31">
        <v>488</v>
      </c>
      <c r="J23" s="31">
        <v>487</v>
      </c>
      <c r="K23" s="17">
        <v>489</v>
      </c>
      <c r="L23" s="28">
        <v>480</v>
      </c>
      <c r="M23" s="30">
        <f t="shared" si="0"/>
        <v>100.13698630136987</v>
      </c>
      <c r="N23" s="22">
        <f t="shared" si="1"/>
        <v>101.80806675938805</v>
      </c>
      <c r="O23" s="22">
        <f t="shared" si="2"/>
        <v>100.2053388090349</v>
      </c>
      <c r="P23" s="22">
        <f t="shared" si="3"/>
        <v>101.875</v>
      </c>
      <c r="Q23" s="22">
        <f t="shared" si="4"/>
        <v>100.30564445348837</v>
      </c>
    </row>
    <row r="24" spans="1:17" ht="15">
      <c r="A24" s="7" t="s">
        <v>31</v>
      </c>
      <c r="B24" s="34" t="s">
        <v>45</v>
      </c>
      <c r="C24" s="35"/>
      <c r="D24" s="36"/>
      <c r="E24" s="18">
        <v>817</v>
      </c>
      <c r="F24" s="26">
        <v>819</v>
      </c>
      <c r="G24" s="18">
        <v>821</v>
      </c>
      <c r="H24" s="26">
        <v>779</v>
      </c>
      <c r="I24" s="31">
        <v>550</v>
      </c>
      <c r="J24" s="31">
        <v>551</v>
      </c>
      <c r="K24" s="17">
        <v>553</v>
      </c>
      <c r="L24" s="28">
        <v>523</v>
      </c>
      <c r="M24" s="22">
        <f t="shared" si="0"/>
        <v>99.75579975579976</v>
      </c>
      <c r="N24" s="22">
        <f t="shared" si="1"/>
        <v>105.39152759948651</v>
      </c>
      <c r="O24" s="22">
        <f t="shared" si="2"/>
        <v>99.8185117967332</v>
      </c>
      <c r="P24" s="22">
        <f t="shared" si="3"/>
        <v>105.736137667304</v>
      </c>
      <c r="Q24" s="22">
        <f t="shared" si="4"/>
        <v>99.91843022696017</v>
      </c>
    </row>
    <row r="25" spans="1:17" ht="15">
      <c r="A25" s="7" t="s">
        <v>32</v>
      </c>
      <c r="B25" s="40" t="s">
        <v>46</v>
      </c>
      <c r="C25" s="41"/>
      <c r="D25" s="42"/>
      <c r="E25" s="18">
        <v>661</v>
      </c>
      <c r="F25" s="26">
        <v>690</v>
      </c>
      <c r="G25" s="18">
        <v>650</v>
      </c>
      <c r="H25" s="26">
        <v>589</v>
      </c>
      <c r="I25" s="31">
        <v>438</v>
      </c>
      <c r="J25" s="31">
        <v>457</v>
      </c>
      <c r="K25" s="17">
        <v>431</v>
      </c>
      <c r="L25" s="28">
        <v>390</v>
      </c>
      <c r="M25" s="30">
        <f t="shared" si="0"/>
        <v>95.79710144927536</v>
      </c>
      <c r="N25" s="22">
        <f t="shared" si="1"/>
        <v>110.35653650254669</v>
      </c>
      <c r="O25" s="22">
        <f t="shared" si="2"/>
        <v>95.84245076586433</v>
      </c>
      <c r="P25" s="22">
        <f t="shared" si="3"/>
        <v>110.51282051282053</v>
      </c>
      <c r="Q25" s="22">
        <f t="shared" si="4"/>
        <v>95.93838915501934</v>
      </c>
    </row>
    <row r="26" spans="1:17" ht="15">
      <c r="A26" s="1" t="s">
        <v>33</v>
      </c>
      <c r="B26" s="40" t="s">
        <v>34</v>
      </c>
      <c r="C26" s="41"/>
      <c r="D26" s="42"/>
      <c r="E26" s="18">
        <v>772</v>
      </c>
      <c r="F26" s="26">
        <v>748</v>
      </c>
      <c r="G26" s="18">
        <v>693</v>
      </c>
      <c r="H26" s="26">
        <v>643</v>
      </c>
      <c r="I26" s="31">
        <v>516</v>
      </c>
      <c r="J26" s="31">
        <v>499</v>
      </c>
      <c r="K26" s="17">
        <v>461</v>
      </c>
      <c r="L26" s="28">
        <v>427</v>
      </c>
      <c r="M26" s="30">
        <f t="shared" si="0"/>
        <v>103.20855614973262</v>
      </c>
      <c r="N26" s="22">
        <f t="shared" si="1"/>
        <v>107.7760497667185</v>
      </c>
      <c r="O26" s="30">
        <f t="shared" si="2"/>
        <v>103.40681362725451</v>
      </c>
      <c r="P26" s="22">
        <f t="shared" si="3"/>
        <v>107.9625292740047</v>
      </c>
      <c r="Q26" s="22">
        <f t="shared" si="4"/>
        <v>103.51032395120572</v>
      </c>
    </row>
    <row r="28" ht="15">
      <c r="E28"/>
    </row>
    <row r="29" ht="15">
      <c r="E29"/>
    </row>
    <row r="30" ht="15">
      <c r="E30"/>
    </row>
    <row r="31" ht="15">
      <c r="E31"/>
    </row>
    <row r="32" spans="2:5" ht="15">
      <c r="B32" s="48"/>
      <c r="C32" s="48"/>
      <c r="D32" s="48"/>
      <c r="E32"/>
    </row>
    <row r="33" ht="15">
      <c r="E33"/>
    </row>
  </sheetData>
  <sheetProtection/>
  <mergeCells count="30">
    <mergeCell ref="B32:D32"/>
    <mergeCell ref="A2:C2"/>
    <mergeCell ref="A3:A6"/>
    <mergeCell ref="B3:D6"/>
    <mergeCell ref="E4:H4"/>
    <mergeCell ref="I4:L4"/>
    <mergeCell ref="B23:D23"/>
    <mergeCell ref="B25:D25"/>
    <mergeCell ref="B18:D18"/>
    <mergeCell ref="B19:D19"/>
    <mergeCell ref="B22:D22"/>
    <mergeCell ref="M4:N4"/>
    <mergeCell ref="E3:L3"/>
    <mergeCell ref="B7:D7"/>
    <mergeCell ref="M3:Q3"/>
    <mergeCell ref="B16:D16"/>
    <mergeCell ref="B17:D17"/>
    <mergeCell ref="O4:P4"/>
    <mergeCell ref="B13:D13"/>
    <mergeCell ref="B15:D15"/>
    <mergeCell ref="B24:D24"/>
    <mergeCell ref="B20:D20"/>
    <mergeCell ref="B26:D26"/>
    <mergeCell ref="B8:D8"/>
    <mergeCell ref="B9:D9"/>
    <mergeCell ref="B10:D10"/>
    <mergeCell ref="B11:D11"/>
    <mergeCell ref="B12:D12"/>
    <mergeCell ref="B14:D14"/>
    <mergeCell ref="B21:D21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2017-10-26T07:25:16Z</cp:lastPrinted>
  <dcterms:created xsi:type="dcterms:W3CDTF">2012-03-01T11:13:24Z</dcterms:created>
  <dcterms:modified xsi:type="dcterms:W3CDTF">2017-11-27T13:28:28Z</dcterms:modified>
  <cp:category/>
  <cp:version/>
  <cp:contentType/>
  <cp:contentStatus/>
</cp:coreProperties>
</file>